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20" windowWidth="18915" windowHeight="1102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E11" i="1"/>
  <c r="E28" s="1"/>
  <c r="D15"/>
  <c r="D32" s="1"/>
  <c r="D11"/>
  <c r="D28" s="1"/>
  <c r="C11"/>
  <c r="C28" s="1"/>
  <c r="C15"/>
  <c r="E15"/>
  <c r="E32" s="1"/>
  <c r="C24"/>
  <c r="D24"/>
  <c r="E24"/>
  <c r="C25"/>
  <c r="D25"/>
  <c r="E25"/>
  <c r="C26"/>
  <c r="D26"/>
  <c r="E26"/>
  <c r="C27"/>
  <c r="D27"/>
  <c r="E27"/>
  <c r="C29"/>
  <c r="D29"/>
  <c r="E29"/>
  <c r="C30"/>
  <c r="D30"/>
  <c r="E30"/>
  <c r="C32"/>
  <c r="C33"/>
  <c r="D33"/>
  <c r="E33"/>
  <c r="C34"/>
  <c r="D34"/>
  <c r="E34"/>
  <c r="C35"/>
  <c r="D35"/>
  <c r="E35"/>
  <c r="C37"/>
  <c r="D37"/>
  <c r="E37"/>
  <c r="E23" l="1"/>
  <c r="D23"/>
  <c r="C23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<sst xmlns="http://schemas.openxmlformats.org/spreadsheetml/2006/main" count="51" uniqueCount="25">
  <si>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</si>
  <si>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</si>
  <si>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</si>
  <si>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</si>
  <si>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</si>
  <si>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</si>
  <si>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</si>
  <si>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</si>
  <si>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</si>
  <si>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</si>
  <si>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</si>
  <si>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</si>
  <si>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</si>
  <si>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</si>
  <si>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</si>
  <si>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</si>
  <si>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</si>
  <si>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</si>
  <si>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</si>
  <si>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</si>
  <si>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</si>
  <si>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</si>
  <si>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</si>
  <si>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</si>
  <si>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 1/2556</t>
  </si>
</sst>
</file>

<file path=xl/styles.xml><?xml version="1.0" encoding="utf-8"?>
<styleSheet xmlns="http://schemas.openxmlformats.org/spreadsheetml/2006/main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topLeftCell="A13" zoomScaleNormal="100" workbookViewId="0">
      <selection activeCell="E35" sqref="E35"/>
    </sheetView>
  </sheetViews>
  <sheetFormatPr defaultRowHeight="26.25" customHeight="1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>
      <c r="A2" s="29"/>
      <c r="B2" s="2" t="s">
        <v>24</v>
      </c>
      <c r="C2" s="30"/>
      <c r="D2" s="30"/>
      <c r="E2" s="30"/>
      <c r="F2" s="29"/>
      <c r="G2" s="29"/>
    </row>
    <row r="3" spans="1:12" ht="13.5" customHeight="1">
      <c r="A3" s="28"/>
    </row>
    <row r="4" spans="1:12" ht="25.5" customHeight="1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>
      <c r="A6" s="21"/>
      <c r="B6" s="24" t="s">
        <v>16</v>
      </c>
      <c r="C6" s="23">
        <v>980478</v>
      </c>
      <c r="D6" s="23">
        <v>483767</v>
      </c>
      <c r="E6" s="23">
        <v>496711</v>
      </c>
      <c r="F6" s="21"/>
      <c r="G6" s="21"/>
    </row>
    <row r="7" spans="1:12" s="17" customFormat="1" ht="20.25" customHeight="1">
      <c r="A7" s="19"/>
      <c r="B7" s="14" t="s">
        <v>15</v>
      </c>
      <c r="C7" s="20">
        <v>25349</v>
      </c>
      <c r="D7" s="20">
        <v>8573</v>
      </c>
      <c r="E7" s="20">
        <v>16776</v>
      </c>
    </row>
    <row r="8" spans="1:12" s="17" customFormat="1" ht="20.25" customHeight="1">
      <c r="A8" s="19"/>
      <c r="B8" s="3" t="s">
        <v>14</v>
      </c>
      <c r="C8" s="20">
        <v>113358</v>
      </c>
      <c r="D8" s="20">
        <v>47982</v>
      </c>
      <c r="E8" s="20">
        <v>65376</v>
      </c>
    </row>
    <row r="9" spans="1:12" s="17" customFormat="1" ht="20.25" customHeight="1">
      <c r="A9" s="19"/>
      <c r="B9" s="12" t="s">
        <v>13</v>
      </c>
      <c r="C9" s="20">
        <v>242860</v>
      </c>
      <c r="D9" s="20">
        <v>114201</v>
      </c>
      <c r="E9" s="20">
        <v>128659</v>
      </c>
    </row>
    <row r="10" spans="1:12" s="17" customFormat="1" ht="20.25" customHeight="1">
      <c r="A10" s="19"/>
      <c r="B10" s="12" t="s">
        <v>12</v>
      </c>
      <c r="C10" s="20">
        <v>203179</v>
      </c>
      <c r="D10" s="20">
        <v>101391</v>
      </c>
      <c r="E10" s="20">
        <v>101788</v>
      </c>
      <c r="G10" s="3"/>
      <c r="H10" s="3"/>
      <c r="I10" s="3"/>
      <c r="J10" s="3"/>
      <c r="K10" s="3"/>
    </row>
    <row r="11" spans="1:12" s="3" customFormat="1" ht="20.25" customHeight="1">
      <c r="A11" s="22"/>
      <c r="B11" s="3" t="s">
        <v>11</v>
      </c>
      <c r="C11" s="20">
        <f>SUM(C12:C14)</f>
        <v>179122</v>
      </c>
      <c r="D11" s="20">
        <f>SUM(D12:D14)</f>
        <v>95917</v>
      </c>
      <c r="E11" s="20">
        <f>SUM(E12:E14)</f>
        <v>83205</v>
      </c>
    </row>
    <row r="12" spans="1:12" s="3" customFormat="1" ht="20.25" customHeight="1">
      <c r="A12" s="7"/>
      <c r="B12" s="11" t="s">
        <v>10</v>
      </c>
      <c r="C12" s="20">
        <v>133018</v>
      </c>
      <c r="D12" s="20">
        <v>69431</v>
      </c>
      <c r="E12" s="20">
        <v>63587</v>
      </c>
    </row>
    <row r="13" spans="1:12" s="3" customFormat="1" ht="20.25" customHeight="1">
      <c r="B13" s="11" t="s">
        <v>9</v>
      </c>
      <c r="C13" s="20">
        <v>46104</v>
      </c>
      <c r="D13" s="20">
        <v>26486</v>
      </c>
      <c r="E13" s="20">
        <v>19618</v>
      </c>
    </row>
    <row r="14" spans="1:12" s="3" customFormat="1" ht="20.25" customHeight="1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</row>
    <row r="15" spans="1:12" s="3" customFormat="1" ht="20.25" customHeight="1">
      <c r="A15" s="7"/>
      <c r="B15" s="3" t="s">
        <v>7</v>
      </c>
      <c r="C15" s="20">
        <f>SUM(C16:C18)</f>
        <v>166819</v>
      </c>
      <c r="D15" s="20">
        <f>SUM(D16:D18)</f>
        <v>86174</v>
      </c>
      <c r="E15" s="20">
        <f>SUM(E16:E18)</f>
        <v>80644</v>
      </c>
      <c r="F15" s="7"/>
      <c r="G15" s="7"/>
    </row>
    <row r="16" spans="1:12" s="17" customFormat="1" ht="20.25" customHeight="1">
      <c r="A16" s="21"/>
      <c r="B16" s="10" t="s">
        <v>6</v>
      </c>
      <c r="C16" s="20">
        <v>85805</v>
      </c>
      <c r="D16" s="20">
        <v>42525</v>
      </c>
      <c r="E16" s="20">
        <v>43279</v>
      </c>
      <c r="F16" s="21"/>
      <c r="G16" s="21"/>
    </row>
    <row r="17" spans="1:13" s="17" customFormat="1" ht="20.25" customHeight="1">
      <c r="A17" s="19"/>
      <c r="B17" s="10" t="s">
        <v>5</v>
      </c>
      <c r="C17" s="20">
        <v>74326</v>
      </c>
      <c r="D17" s="20">
        <v>42063</v>
      </c>
      <c r="E17" s="20">
        <v>32263</v>
      </c>
    </row>
    <row r="18" spans="1:13" s="17" customFormat="1" ht="20.25" customHeight="1">
      <c r="A18" s="19"/>
      <c r="B18" s="10" t="s">
        <v>4</v>
      </c>
      <c r="C18" s="20">
        <v>6688</v>
      </c>
      <c r="D18" s="20">
        <v>1586</v>
      </c>
      <c r="E18" s="20">
        <v>5102</v>
      </c>
    </row>
    <row r="19" spans="1:13" s="17" customFormat="1" ht="20.25" customHeight="1">
      <c r="A19" s="19"/>
      <c r="B19" s="10" t="s">
        <v>3</v>
      </c>
      <c r="C19" s="20" t="s">
        <v>2</v>
      </c>
      <c r="D19" s="20" t="s">
        <v>2</v>
      </c>
      <c r="E19" s="20" t="s">
        <v>2</v>
      </c>
    </row>
    <row r="20" spans="1:13" s="17" customFormat="1" ht="20.25" customHeight="1">
      <c r="A20" s="19"/>
      <c r="B20" s="10" t="s">
        <v>1</v>
      </c>
      <c r="C20" s="20">
        <v>49790</v>
      </c>
      <c r="D20" s="20">
        <v>29529</v>
      </c>
      <c r="E20" s="20">
        <v>20261</v>
      </c>
    </row>
    <row r="21" spans="1:13" s="17" customFormat="1" ht="4.5" customHeight="1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>
      <c r="A22" s="7"/>
      <c r="C22" s="31" t="s">
        <v>17</v>
      </c>
      <c r="D22" s="31"/>
      <c r="E22" s="31"/>
    </row>
    <row r="23" spans="1:13" s="3" customFormat="1" ht="24.95" customHeight="1">
      <c r="A23" s="7"/>
      <c r="B23" s="16" t="s">
        <v>16</v>
      </c>
      <c r="C23" s="15">
        <f>SUM(C24:C28,C32,C37,C36)</f>
        <v>99.999898008930359</v>
      </c>
      <c r="D23" s="15">
        <f>SUM(D24:D28,D32,D37)</f>
        <v>100</v>
      </c>
      <c r="E23" s="15">
        <f>SUM(E24:E28,E32,E37)</f>
        <v>99.999597351377361</v>
      </c>
      <c r="F23" s="8"/>
      <c r="G23" s="8"/>
      <c r="H23" s="8"/>
      <c r="I23" s="8"/>
      <c r="J23" s="8"/>
      <c r="K23" s="8"/>
    </row>
    <row r="24" spans="1:13" s="3" customFormat="1" ht="20.25" customHeight="1">
      <c r="B24" s="14" t="s">
        <v>15</v>
      </c>
      <c r="C24" s="9">
        <f>C7*100/C6</f>
        <v>2.5853716248605272</v>
      </c>
      <c r="D24" s="9">
        <f>D7*100/D6</f>
        <v>1.7721341058815505</v>
      </c>
      <c r="E24" s="9">
        <f>E7*100/E6</f>
        <v>3.3774166467020059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>
      <c r="A25" s="7"/>
      <c r="B25" s="3" t="s">
        <v>14</v>
      </c>
      <c r="C25" s="9">
        <f t="shared" ref="C25:C35" si="0">C8*100/$C$6</f>
        <v>11.56150367473824</v>
      </c>
      <c r="D25" s="9">
        <f>D8*100/D6</f>
        <v>9.918411135939408</v>
      </c>
      <c r="E25" s="9">
        <f>E8*100/E6</f>
        <v>13.161778176847301</v>
      </c>
      <c r="F25" s="7"/>
      <c r="G25" s="13"/>
      <c r="H25" s="8"/>
      <c r="I25" s="8"/>
    </row>
    <row r="26" spans="1:13" s="3" customFormat="1" ht="20.25" customHeight="1">
      <c r="B26" s="12" t="s">
        <v>13</v>
      </c>
      <c r="C26" s="9">
        <f t="shared" si="0"/>
        <v>24.769551178098844</v>
      </c>
      <c r="D26" s="9">
        <f>D9*100/D6</f>
        <v>23.606612274090626</v>
      </c>
      <c r="E26" s="9">
        <f>E9*100/E6</f>
        <v>25.902184570102133</v>
      </c>
      <c r="G26" s="8"/>
      <c r="H26" s="8"/>
      <c r="I26" s="8"/>
      <c r="K26" s="8"/>
      <c r="L26" s="8"/>
      <c r="M26" s="8"/>
    </row>
    <row r="27" spans="1:13" s="3" customFormat="1" ht="20.25" customHeight="1">
      <c r="B27" s="12" t="s">
        <v>12</v>
      </c>
      <c r="C27" s="9">
        <f t="shared" si="0"/>
        <v>20.72244354284339</v>
      </c>
      <c r="D27" s="9">
        <f>D10*100/D6</f>
        <v>20.958643313826698</v>
      </c>
      <c r="E27" s="9">
        <f>E10*100/E6</f>
        <v>20.492399000626119</v>
      </c>
      <c r="G27" s="8"/>
      <c r="H27" s="8"/>
      <c r="I27" s="8"/>
    </row>
    <row r="28" spans="1:13" s="3" customFormat="1" ht="20.25" customHeight="1">
      <c r="B28" s="3" t="s">
        <v>11</v>
      </c>
      <c r="C28" s="9">
        <f t="shared" si="0"/>
        <v>18.268844379986088</v>
      </c>
      <c r="D28" s="9">
        <f>D11*100/D6</f>
        <v>19.827106851025391</v>
      </c>
      <c r="E28" s="9">
        <f>E11*100/E6</f>
        <v>16.751189323369122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>
      <c r="B29" s="11" t="s">
        <v>10</v>
      </c>
      <c r="C29" s="9">
        <f t="shared" si="0"/>
        <v>13.566648104291987</v>
      </c>
      <c r="D29" s="9">
        <f>D12*100/D6</f>
        <v>14.352157133496084</v>
      </c>
      <c r="E29" s="9">
        <f>E12*100/E6</f>
        <v>12.801608983896068</v>
      </c>
      <c r="F29" s="8"/>
      <c r="G29" s="8"/>
      <c r="H29" s="8"/>
      <c r="I29" s="8"/>
    </row>
    <row r="30" spans="1:13" s="3" customFormat="1" ht="20.25" customHeight="1">
      <c r="B30" s="11" t="s">
        <v>9</v>
      </c>
      <c r="C30" s="9">
        <f t="shared" si="0"/>
        <v>4.7021962756941003</v>
      </c>
      <c r="D30" s="9">
        <f>D13*100/D6</f>
        <v>5.4749497175293067</v>
      </c>
      <c r="E30" s="9">
        <f>E13*100/E6</f>
        <v>3.9495803394730538</v>
      </c>
      <c r="G30" s="8"/>
      <c r="H30" s="8"/>
      <c r="I30" s="8"/>
    </row>
    <row r="31" spans="1:13" s="3" customFormat="1" ht="20.25" customHeight="1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>
      <c r="B32" s="3" t="s">
        <v>7</v>
      </c>
      <c r="C32" s="9">
        <f t="shared" si="0"/>
        <v>17.014048249935236</v>
      </c>
      <c r="D32" s="9">
        <f>D15*100/D6</f>
        <v>17.813120779218096</v>
      </c>
      <c r="E32" s="9">
        <f>E15*100/E6</f>
        <v>16.235597762078957</v>
      </c>
      <c r="G32" s="8"/>
      <c r="H32" s="8"/>
      <c r="I32" s="8"/>
      <c r="J32" s="8"/>
      <c r="K32" s="8"/>
    </row>
    <row r="33" spans="1:9" s="3" customFormat="1" ht="20.25" customHeight="1">
      <c r="B33" s="10" t="s">
        <v>6</v>
      </c>
      <c r="C33" s="9">
        <f t="shared" si="0"/>
        <v>8.7513437323427965</v>
      </c>
      <c r="D33" s="9">
        <f>D16*100/D6</f>
        <v>8.7903887615318936</v>
      </c>
      <c r="E33" s="9">
        <f>E16*100/E6</f>
        <v>8.7131148696123102</v>
      </c>
      <c r="G33" s="8"/>
      <c r="H33" s="8"/>
      <c r="I33" s="8"/>
    </row>
    <row r="34" spans="1:9" s="3" customFormat="1" ht="20.25" customHeight="1">
      <c r="B34" s="10" t="s">
        <v>5</v>
      </c>
      <c r="C34" s="9">
        <f t="shared" si="0"/>
        <v>7.5805882436933825</v>
      </c>
      <c r="D34" s="9">
        <f>D17*100/D6</f>
        <v>8.6948882416535227</v>
      </c>
      <c r="E34" s="9">
        <f>E17*100/E6</f>
        <v>6.4953262561127092</v>
      </c>
      <c r="G34" s="8"/>
      <c r="H34" s="8"/>
      <c r="I34" s="8"/>
    </row>
    <row r="35" spans="1:9" s="3" customFormat="1" ht="20.25" customHeight="1">
      <c r="B35" s="10" t="s">
        <v>4</v>
      </c>
      <c r="C35" s="9">
        <f t="shared" si="0"/>
        <v>0.68211627389905738</v>
      </c>
      <c r="D35" s="9">
        <f>D18*100/D6</f>
        <v>0.32784377603267689</v>
      </c>
      <c r="E35" s="9">
        <f>E18*100/E6</f>
        <v>1.0271566363539362</v>
      </c>
      <c r="G35" s="8"/>
      <c r="H35" s="8"/>
      <c r="I35" s="8"/>
    </row>
    <row r="36" spans="1:9" s="3" customFormat="1" ht="20.25" customHeight="1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>
      <c r="B37" s="10" t="s">
        <v>1</v>
      </c>
      <c r="C37" s="9">
        <f>C20*100/$C$6</f>
        <v>5.0781353584680122</v>
      </c>
      <c r="D37" s="9">
        <f>D20*100/D6</f>
        <v>6.1039715400182315</v>
      </c>
      <c r="E37" s="9">
        <f>E20*100/E6</f>
        <v>4.0790318716517247</v>
      </c>
      <c r="G37" s="8"/>
      <c r="H37" s="8"/>
      <c r="I37" s="8"/>
    </row>
    <row r="38" spans="1:9" s="3" customFormat="1" ht="5.0999999999999996" customHeight="1">
      <c r="A38" s="7"/>
      <c r="B38" s="6"/>
      <c r="C38" s="5"/>
      <c r="D38" s="4"/>
      <c r="E38" s="4"/>
    </row>
    <row r="39" spans="1:9" ht="3" customHeight="1">
      <c r="B39" s="3"/>
    </row>
    <row r="40" spans="1:9" ht="26.25" customHeight="1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2014-10-17T09:27:36Z</dcterms:created>
  <dcterms:modified xsi:type="dcterms:W3CDTF">2014-10-20T06:21:51Z</dcterms:modified>
</cp:coreProperties>
</file>