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20" windowWidth="18915" windowHeight="1102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D31" i="1"/>
  <c r="C31"/>
  <c r="D11"/>
  <c r="D28" s="1"/>
  <c r="C11"/>
  <c r="C28" s="1"/>
  <c r="E11"/>
  <c r="E28" s="1"/>
  <c r="C15"/>
  <c r="D15"/>
  <c r="D32" s="1"/>
  <c r="E15"/>
  <c r="E32" s="1"/>
  <c r="C24"/>
  <c r="D24"/>
  <c r="E24"/>
  <c r="C25"/>
  <c r="D25"/>
  <c r="E25"/>
  <c r="C26"/>
  <c r="D26"/>
  <c r="E26"/>
  <c r="C27"/>
  <c r="D27"/>
  <c r="E27"/>
  <c r="C29"/>
  <c r="D29"/>
  <c r="E29"/>
  <c r="C30"/>
  <c r="D30"/>
  <c r="E30"/>
  <c r="E31"/>
  <c r="C32"/>
  <c r="C33"/>
  <c r="D33"/>
  <c r="E33"/>
  <c r="C34"/>
  <c r="D34"/>
  <c r="E34"/>
  <c r="C35"/>
  <c r="D35"/>
  <c r="E35"/>
  <c r="C37"/>
  <c r="D37"/>
  <c r="E37"/>
  <c r="E23" l="1"/>
  <c r="D23"/>
  <c r="C23"/>
</calcChain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<sst xmlns="http://schemas.openxmlformats.org/spreadsheetml/2006/main" count="45" uniqueCount="25">
  <si>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</si>
  <si>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</si>
  <si>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</si>
  <si>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</si>
  <si>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</si>
  <si>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</si>
  <si>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</si>
  <si>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</si>
  <si>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</si>
  <si>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</si>
  <si>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</si>
  <si>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</si>
  <si>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</si>
  <si>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</si>
  <si>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</si>
  <si>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</si>
  <si>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</si>
  <si>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</si>
  <si>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</si>
  <si>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</si>
  <si>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</si>
  <si>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</si>
  <si>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</si>
  <si>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</si>
  <si>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 2/2556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</si>
</sst>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"/>
    <numFmt numFmtId="189" formatCode="#,##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0"/>
  <sheetViews>
    <sheetView tabSelected="1" zoomScaleNormal="100" workbookViewId="0">
      <selection activeCell="C31" sqref="C31"/>
    </sheetView>
  </sheetViews>
  <sheetFormatPr defaultRowHeight="26.25" customHeight="1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>
      <c r="A2" s="29"/>
      <c r="B2" s="2" t="s">
        <v>24</v>
      </c>
      <c r="C2" s="30"/>
      <c r="D2" s="30"/>
      <c r="E2" s="30"/>
      <c r="F2" s="29"/>
      <c r="G2" s="29"/>
    </row>
    <row r="3" spans="1:12" ht="13.5" customHeight="1">
      <c r="A3" s="28"/>
    </row>
    <row r="4" spans="1:12" ht="25.5" customHeight="1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>
      <c r="A6" s="21"/>
      <c r="B6" s="24" t="s">
        <v>16</v>
      </c>
      <c r="C6" s="23">
        <v>983120</v>
      </c>
      <c r="D6" s="23">
        <v>485037</v>
      </c>
      <c r="E6" s="23">
        <v>498083</v>
      </c>
      <c r="F6" s="21"/>
      <c r="G6" s="21"/>
    </row>
    <row r="7" spans="1:12" s="17" customFormat="1" ht="20.25" customHeight="1">
      <c r="A7" s="19"/>
      <c r="B7" s="14" t="s">
        <v>15</v>
      </c>
      <c r="C7" s="20">
        <v>30147</v>
      </c>
      <c r="D7" s="20">
        <v>9261</v>
      </c>
      <c r="E7" s="20">
        <v>20886</v>
      </c>
    </row>
    <row r="8" spans="1:12" s="17" customFormat="1" ht="20.25" customHeight="1">
      <c r="A8" s="19"/>
      <c r="B8" s="3" t="s">
        <v>14</v>
      </c>
      <c r="C8" s="20">
        <v>110916</v>
      </c>
      <c r="D8" s="20">
        <v>45628</v>
      </c>
      <c r="E8" s="20">
        <v>65287</v>
      </c>
    </row>
    <row r="9" spans="1:12" s="17" customFormat="1" ht="20.25" customHeight="1">
      <c r="A9" s="19"/>
      <c r="B9" s="12" t="s">
        <v>13</v>
      </c>
      <c r="C9" s="20">
        <v>253514</v>
      </c>
      <c r="D9" s="20">
        <v>120686</v>
      </c>
      <c r="E9" s="20">
        <v>132827</v>
      </c>
    </row>
    <row r="10" spans="1:12" s="17" customFormat="1" ht="20.25" customHeight="1">
      <c r="A10" s="19"/>
      <c r="B10" s="12" t="s">
        <v>12</v>
      </c>
      <c r="C10" s="20">
        <v>208219</v>
      </c>
      <c r="D10" s="20">
        <v>105644</v>
      </c>
      <c r="E10" s="20">
        <v>102575</v>
      </c>
      <c r="G10" s="3"/>
      <c r="H10" s="3"/>
      <c r="I10" s="3"/>
      <c r="J10" s="3"/>
      <c r="K10" s="3"/>
    </row>
    <row r="11" spans="1:12" s="3" customFormat="1" ht="20.25" customHeight="1">
      <c r="A11" s="22"/>
      <c r="B11" s="3" t="s">
        <v>11</v>
      </c>
      <c r="C11" s="20">
        <f>SUM(C12:C14)</f>
        <v>180744</v>
      </c>
      <c r="D11" s="20">
        <f>SUM(D12:D14)</f>
        <v>105212</v>
      </c>
      <c r="E11" s="20">
        <f>SUM(E12:E14)</f>
        <v>75534</v>
      </c>
    </row>
    <row r="12" spans="1:12" s="3" customFormat="1" ht="20.25" customHeight="1">
      <c r="A12" s="7"/>
      <c r="B12" s="11" t="s">
        <v>10</v>
      </c>
      <c r="C12" s="20">
        <v>142309</v>
      </c>
      <c r="D12" s="20">
        <v>83999</v>
      </c>
      <c r="E12" s="20">
        <v>58311</v>
      </c>
    </row>
    <row r="13" spans="1:12" s="3" customFormat="1" ht="20.25" customHeight="1">
      <c r="B13" s="11" t="s">
        <v>9</v>
      </c>
      <c r="C13" s="20">
        <v>37516</v>
      </c>
      <c r="D13" s="20">
        <v>20717</v>
      </c>
      <c r="E13" s="20">
        <v>16800</v>
      </c>
    </row>
    <row r="14" spans="1:12" s="3" customFormat="1" ht="20.25" customHeight="1">
      <c r="A14" s="7"/>
      <c r="B14" s="10" t="s">
        <v>8</v>
      </c>
      <c r="C14" s="20">
        <v>919</v>
      </c>
      <c r="D14" s="20">
        <v>496</v>
      </c>
      <c r="E14" s="20">
        <v>423</v>
      </c>
      <c r="F14" s="7"/>
      <c r="G14" s="7"/>
    </row>
    <row r="15" spans="1:12" s="3" customFormat="1" ht="20.25" customHeight="1">
      <c r="A15" s="7"/>
      <c r="B15" s="3" t="s">
        <v>7</v>
      </c>
      <c r="C15" s="20">
        <f>SUM(C16:C18)</f>
        <v>165088</v>
      </c>
      <c r="D15" s="20">
        <f>SUM(D16:D18)</f>
        <v>79193</v>
      </c>
      <c r="E15" s="20">
        <f>SUM(E16:E18)</f>
        <v>85897</v>
      </c>
      <c r="F15" s="7"/>
      <c r="G15" s="7"/>
    </row>
    <row r="16" spans="1:12" s="17" customFormat="1" ht="20.25" customHeight="1">
      <c r="A16" s="21"/>
      <c r="B16" s="10" t="s">
        <v>6</v>
      </c>
      <c r="C16" s="20">
        <v>86734</v>
      </c>
      <c r="D16" s="20">
        <v>39582</v>
      </c>
      <c r="E16" s="20">
        <v>47153</v>
      </c>
      <c r="F16" s="21"/>
      <c r="G16" s="21"/>
    </row>
    <row r="17" spans="1:13" s="17" customFormat="1" ht="20.25" customHeight="1">
      <c r="A17" s="19"/>
      <c r="B17" s="10" t="s">
        <v>5</v>
      </c>
      <c r="C17" s="20">
        <v>71103</v>
      </c>
      <c r="D17" s="20">
        <v>37974</v>
      </c>
      <c r="E17" s="20">
        <v>33130</v>
      </c>
    </row>
    <row r="18" spans="1:13" s="17" customFormat="1" ht="20.25" customHeight="1">
      <c r="A18" s="19"/>
      <c r="B18" s="10" t="s">
        <v>4</v>
      </c>
      <c r="C18" s="20">
        <v>7251</v>
      </c>
      <c r="D18" s="20">
        <v>1637</v>
      </c>
      <c r="E18" s="20">
        <v>5614</v>
      </c>
    </row>
    <row r="19" spans="1:13" s="17" customFormat="1" ht="20.25" customHeight="1">
      <c r="A19" s="19"/>
      <c r="B19" s="10" t="s">
        <v>3</v>
      </c>
      <c r="C19" s="20" t="s">
        <v>2</v>
      </c>
      <c r="D19" s="20" t="s">
        <v>2</v>
      </c>
      <c r="E19" s="20" t="s">
        <v>2</v>
      </c>
    </row>
    <row r="20" spans="1:13" s="17" customFormat="1" ht="20.25" customHeight="1">
      <c r="A20" s="19"/>
      <c r="B20" s="10" t="s">
        <v>1</v>
      </c>
      <c r="C20" s="20">
        <v>34491</v>
      </c>
      <c r="D20" s="20">
        <v>19415</v>
      </c>
      <c r="E20" s="20">
        <v>15076</v>
      </c>
    </row>
    <row r="21" spans="1:13" s="17" customFormat="1" ht="4.5" customHeight="1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>
      <c r="A22" s="7"/>
      <c r="C22" s="31" t="s">
        <v>17</v>
      </c>
      <c r="D22" s="31"/>
      <c r="E22" s="31"/>
    </row>
    <row r="23" spans="1:13" s="3" customFormat="1" ht="24.95" customHeight="1">
      <c r="A23" s="7"/>
      <c r="B23" s="16" t="s">
        <v>16</v>
      </c>
      <c r="C23" s="15">
        <f>SUM(C24:C28,C32,C37,C36)</f>
        <v>99.99989828301733</v>
      </c>
      <c r="D23" s="15">
        <f>SUM(D24:D28,D32,D37)</f>
        <v>100.00041233967718</v>
      </c>
      <c r="E23" s="15">
        <f>SUM(E24:E28,E32,E37)</f>
        <v>99.999799230248769</v>
      </c>
      <c r="F23" s="8"/>
      <c r="G23" s="8"/>
      <c r="H23" s="8"/>
      <c r="I23" s="8"/>
      <c r="J23" s="8"/>
      <c r="K23" s="8"/>
    </row>
    <row r="24" spans="1:13" s="3" customFormat="1" ht="20.25" customHeight="1">
      <c r="B24" s="14" t="s">
        <v>15</v>
      </c>
      <c r="C24" s="9">
        <f>C7*100/C6</f>
        <v>3.0664618764748961</v>
      </c>
      <c r="D24" s="9">
        <f>D7*100/D6</f>
        <v>1.9093388751785947</v>
      </c>
      <c r="E24" s="9">
        <f>E7*100/E6</f>
        <v>4.1932770241104391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>
      <c r="A25" s="7"/>
      <c r="B25" s="3" t="s">
        <v>14</v>
      </c>
      <c r="C25" s="9">
        <f t="shared" ref="C25:C35" si="0">C8*100/$C$6</f>
        <v>11.282040849540239</v>
      </c>
      <c r="D25" s="9">
        <f>D8*100/D6</f>
        <v>9.4071173951677913</v>
      </c>
      <c r="E25" s="9">
        <f>E8*100/E6</f>
        <v>13.107654748305002</v>
      </c>
      <c r="F25" s="7"/>
      <c r="G25" s="13"/>
      <c r="H25" s="8"/>
      <c r="I25" s="8"/>
    </row>
    <row r="26" spans="1:13" s="3" customFormat="1" ht="20.25" customHeight="1">
      <c r="B26" s="12" t="s">
        <v>13</v>
      </c>
      <c r="C26" s="9">
        <f t="shared" si="0"/>
        <v>25.786679143949875</v>
      </c>
      <c r="D26" s="9">
        <f>D9*100/D6</f>
        <v>24.881813140028491</v>
      </c>
      <c r="E26" s="9">
        <f>E9*100/E6</f>
        <v>26.667643746122636</v>
      </c>
      <c r="G26" s="8"/>
      <c r="H26" s="8"/>
      <c r="I26" s="8"/>
      <c r="K26" s="8"/>
      <c r="L26" s="8"/>
      <c r="M26" s="8"/>
    </row>
    <row r="27" spans="1:13" s="3" customFormat="1" ht="20.25" customHeight="1">
      <c r="B27" s="12" t="s">
        <v>12</v>
      </c>
      <c r="C27" s="9">
        <f t="shared" si="0"/>
        <v>21.179408414028806</v>
      </c>
      <c r="D27" s="9">
        <f>D10*100/D6</f>
        <v>21.780606427963228</v>
      </c>
      <c r="E27" s="9">
        <f>E10*100/E6</f>
        <v>20.593957232027595</v>
      </c>
      <c r="G27" s="8"/>
      <c r="H27" s="8"/>
      <c r="I27" s="8"/>
    </row>
    <row r="28" spans="1:13" s="3" customFormat="1" ht="20.25" customHeight="1">
      <c r="B28" s="3" t="s">
        <v>11</v>
      </c>
      <c r="C28" s="9">
        <f t="shared" si="0"/>
        <v>18.384734315241271</v>
      </c>
      <c r="D28" s="9">
        <f>D11*100/D6</f>
        <v>21.691541057692508</v>
      </c>
      <c r="E28" s="9">
        <f>E11*100/E6</f>
        <v>15.164942389119886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>
      <c r="B29" s="11" t="s">
        <v>10</v>
      </c>
      <c r="C29" s="9">
        <f t="shared" si="0"/>
        <v>14.475242086418749</v>
      </c>
      <c r="D29" s="9">
        <f>D12*100/D6</f>
        <v>17.318060271690612</v>
      </c>
      <c r="E29" s="9">
        <f>E12*100/E6</f>
        <v>11.707084963751022</v>
      </c>
      <c r="F29" s="8"/>
      <c r="G29" s="8"/>
      <c r="H29" s="8"/>
      <c r="I29" s="8"/>
    </row>
    <row r="30" spans="1:13" s="3" customFormat="1" ht="20.25" customHeight="1">
      <c r="B30" s="11" t="s">
        <v>9</v>
      </c>
      <c r="C30" s="9">
        <f t="shared" si="0"/>
        <v>3.8160143217511595</v>
      </c>
      <c r="D30" s="9">
        <f>D13*100/D6</f>
        <v>4.2712205460614348</v>
      </c>
      <c r="E30" s="9">
        <f>E13*100/E6</f>
        <v>3.372931820600181</v>
      </c>
      <c r="G30" s="8"/>
      <c r="H30" s="8"/>
      <c r="I30" s="8"/>
    </row>
    <row r="31" spans="1:13" s="3" customFormat="1" ht="20.25" customHeight="1">
      <c r="B31" s="10" t="s">
        <v>8</v>
      </c>
      <c r="C31" s="9">
        <f>C14*100/$C$6</f>
        <v>9.3477907071364635E-2</v>
      </c>
      <c r="D31" s="9">
        <f>D14*100/D6</f>
        <v>0.10226023994045814</v>
      </c>
      <c r="E31" s="9">
        <f>E14*100/E6</f>
        <v>8.4925604768683133E-2</v>
      </c>
      <c r="F31" s="8"/>
      <c r="G31" s="8"/>
      <c r="H31" s="8"/>
      <c r="I31" s="8"/>
      <c r="J31" s="8"/>
      <c r="K31" s="8"/>
    </row>
    <row r="32" spans="1:13" s="3" customFormat="1" ht="20.25" customHeight="1">
      <c r="B32" s="3" t="s">
        <v>7</v>
      </c>
      <c r="C32" s="9">
        <f t="shared" si="0"/>
        <v>16.79225323460005</v>
      </c>
      <c r="D32" s="9">
        <f>D15*100/D6</f>
        <v>16.327208027428835</v>
      </c>
      <c r="E32" s="9">
        <f>E15*100/E6</f>
        <v>17.245519321077008</v>
      </c>
      <c r="G32" s="8"/>
      <c r="H32" s="8"/>
      <c r="I32" s="8"/>
      <c r="J32" s="8"/>
      <c r="K32" s="8"/>
    </row>
    <row r="33" spans="1:9" s="3" customFormat="1" ht="20.25" customHeight="1">
      <c r="B33" s="10" t="s">
        <v>6</v>
      </c>
      <c r="C33" s="9">
        <f t="shared" si="0"/>
        <v>8.8223207746765393</v>
      </c>
      <c r="D33" s="9">
        <f>D16*100/D6</f>
        <v>8.1606145510548682</v>
      </c>
      <c r="E33" s="9">
        <f>E16*100/E6</f>
        <v>9.466896079569068</v>
      </c>
      <c r="G33" s="8"/>
      <c r="H33" s="8"/>
      <c r="I33" s="8"/>
    </row>
    <row r="34" spans="1:9" s="3" customFormat="1" ht="20.25" customHeight="1">
      <c r="B34" s="10" t="s">
        <v>5</v>
      </c>
      <c r="C34" s="9">
        <f t="shared" si="0"/>
        <v>7.2323826186020019</v>
      </c>
      <c r="D34" s="9">
        <f>D17*100/D6</f>
        <v>7.8290934506027376</v>
      </c>
      <c r="E34" s="9">
        <f>E17*100/E6</f>
        <v>6.6515018581240479</v>
      </c>
      <c r="G34" s="8"/>
      <c r="H34" s="8"/>
      <c r="I34" s="8"/>
    </row>
    <row r="35" spans="1:9" s="3" customFormat="1" ht="20.25" customHeight="1">
      <c r="B35" s="10" t="s">
        <v>4</v>
      </c>
      <c r="C35" s="9">
        <f t="shared" si="0"/>
        <v>0.73754984132150703</v>
      </c>
      <c r="D35" s="9">
        <f>D18*100/D6</f>
        <v>0.33750002577122984</v>
      </c>
      <c r="E35" s="9">
        <f>E18*100/E6</f>
        <v>1.1271213833838938</v>
      </c>
      <c r="G35" s="8"/>
      <c r="H35" s="8"/>
      <c r="I35" s="8"/>
    </row>
    <row r="36" spans="1:9" s="3" customFormat="1" ht="20.25" customHeight="1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>
      <c r="B37" s="10" t="s">
        <v>1</v>
      </c>
      <c r="C37" s="9">
        <f>C20*100/$C$6</f>
        <v>3.5083204491821953</v>
      </c>
      <c r="D37" s="9">
        <f>D20*100/D6</f>
        <v>4.0027874162177319</v>
      </c>
      <c r="E37" s="9">
        <f>E20*100/E6</f>
        <v>3.0268047694862101</v>
      </c>
      <c r="G37" s="8"/>
      <c r="H37" s="8"/>
      <c r="I37" s="8"/>
    </row>
    <row r="38" spans="1:9" s="3" customFormat="1" ht="5.0999999999999996" customHeight="1">
      <c r="A38" s="7"/>
      <c r="B38" s="6"/>
      <c r="C38" s="5"/>
      <c r="D38" s="4"/>
      <c r="E38" s="4"/>
    </row>
    <row r="39" spans="1:9" ht="3" customHeight="1">
      <c r="B39" s="3"/>
    </row>
    <row r="40" spans="1:9" ht="26.25" customHeight="1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2014-10-17T09:27:36Z</dcterms:created>
  <dcterms:modified xsi:type="dcterms:W3CDTF">2014-10-21T06:14:54Z</dcterms:modified>
</cp:coreProperties>
</file>