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0" i="1"/>
  <c r="C10"/>
  <c r="D10"/>
  <c r="B14"/>
  <c r="C14"/>
  <c r="C5" s="1"/>
  <c r="D14"/>
  <c r="C24" l="1"/>
  <c r="C27"/>
  <c r="C30"/>
  <c r="C33"/>
  <c r="C22"/>
  <c r="C31"/>
  <c r="C25"/>
  <c r="C28"/>
  <c r="C26"/>
  <c r="C23"/>
  <c r="C32"/>
  <c r="B5"/>
  <c r="D5"/>
  <c r="B23" l="1"/>
  <c r="B32"/>
  <c r="B25"/>
  <c r="B29"/>
  <c r="B31"/>
  <c r="B24"/>
  <c r="B27"/>
  <c r="B30"/>
  <c r="B33"/>
  <c r="B28"/>
  <c r="B22"/>
  <c r="B26"/>
  <c r="D25"/>
  <c r="D28"/>
  <c r="D29"/>
  <c r="D24"/>
  <c r="D33"/>
  <c r="D22"/>
  <c r="D26"/>
  <c r="D31"/>
  <c r="D23"/>
  <c r="D32"/>
  <c r="D27"/>
  <c r="D30"/>
  <c r="C21"/>
  <c r="B21" l="1"/>
  <c r="D21"/>
</calcChain>
</file>

<file path=xl/sharedStrings.xml><?xml version="1.0" encoding="utf-8"?>
<sst xmlns="http://schemas.openxmlformats.org/spreadsheetml/2006/main" count="45" uniqueCount="24">
  <si>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</si>
  <si>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</si>
  <si>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</si>
  <si>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</si>
  <si>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</si>
  <si>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</si>
  <si>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</si>
  <si>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</si>
  <si>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</si>
  <si>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</si>
  <si>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</si>
  <si>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</si>
  <si>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</si>
  <si>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</si>
  <si>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</si>
  <si>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</si>
  <si>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</si>
  <si>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>-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</si>
  <si>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</si>
  <si>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</si>
  <si>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</si>
  <si>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</si>
  <si>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</si>
  <si>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จังหวัดพระนครศรีอยุธยา (ไตรมาส 2)
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</si>
</sst>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#\-"/>
    <numFmt numFmtId="189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0" applyNumberFormat="1" applyFont="1" applyBorder="1" applyAlignment="1" applyProtection="1">
      <alignment horizontal="left"/>
    </xf>
    <xf numFmtId="188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Alignment="1"/>
    <xf numFmtId="189" fontId="4" fillId="0" borderId="0" xfId="0" applyNumberFormat="1" applyFont="1" applyAlignment="1" applyProtection="1">
      <alignment horizontal="left"/>
    </xf>
    <xf numFmtId="189" fontId="5" fillId="0" borderId="0" xfId="0" applyNumberFormat="1" applyFont="1" applyBorder="1" applyAlignment="1"/>
    <xf numFmtId="187" fontId="6" fillId="0" borderId="0" xfId="0" applyNumberFormat="1" applyFont="1" applyBorder="1" applyAlignment="1">
      <alignment horizontal="right"/>
    </xf>
    <xf numFmtId="189" fontId="6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/>
    <xf numFmtId="3" fontId="5" fillId="0" borderId="0" xfId="0" applyNumberFormat="1" applyFont="1" applyBorder="1" applyAlignment="1"/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left" vertical="center" wrapText="1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6"/>
  <sheetViews>
    <sheetView showGridLines="0" tabSelected="1" workbookViewId="0">
      <selection activeCell="J4" sqref="J4"/>
    </sheetView>
  </sheetViews>
  <sheetFormatPr defaultRowHeight="26.25" customHeight="1"/>
  <cols>
    <col min="1" max="1" width="35" style="2" customWidth="1"/>
    <col min="2" max="2" width="21.42578125" style="1" customWidth="1"/>
    <col min="3" max="4" width="19.7109375" style="1" customWidth="1"/>
    <col min="5" max="16384" width="9.140625" style="1"/>
  </cols>
  <sheetData>
    <row r="1" spans="1:7" s="2" customFormat="1" ht="26.25" customHeight="1">
      <c r="A1" s="28" t="s">
        <v>23</v>
      </c>
      <c r="B1" s="28"/>
      <c r="C1" s="28"/>
      <c r="D1" s="28"/>
      <c r="E1" s="28"/>
      <c r="F1" s="28"/>
      <c r="G1" s="28"/>
    </row>
    <row r="2" spans="1:7" ht="14.25" customHeight="1"/>
    <row r="3" spans="1:7" s="23" customFormat="1" ht="30" customHeight="1">
      <c r="A3" s="25" t="s">
        <v>22</v>
      </c>
      <c r="B3" s="24" t="s">
        <v>21</v>
      </c>
      <c r="C3" s="24" t="s">
        <v>20</v>
      </c>
      <c r="D3" s="24" t="s">
        <v>19</v>
      </c>
    </row>
    <row r="4" spans="1:7" s="23" customFormat="1" ht="19.5" customHeight="1">
      <c r="B4" s="26" t="s">
        <v>18</v>
      </c>
      <c r="C4" s="26"/>
      <c r="D4" s="26"/>
    </row>
    <row r="5" spans="1:7" s="20" customFormat="1" ht="21" customHeight="1">
      <c r="A5" s="22" t="s">
        <v>15</v>
      </c>
      <c r="B5" s="21">
        <f>SUM(B6:B9)+(B10)+(B14)</f>
        <v>647010</v>
      </c>
      <c r="C5" s="21">
        <f>SUM(C6:C9)+(C10)+(C14)</f>
        <v>307466.02</v>
      </c>
      <c r="D5" s="21">
        <f>SUM(D6:D9)+(D10)+(D14)</f>
        <v>339543.99000000005</v>
      </c>
    </row>
    <row r="6" spans="1:7" s="15" customFormat="1" ht="21" customHeight="1">
      <c r="A6" s="19" t="s">
        <v>14</v>
      </c>
      <c r="B6" s="16">
        <v>6363.73</v>
      </c>
      <c r="C6" s="16">
        <v>866.55</v>
      </c>
      <c r="D6" s="16">
        <v>5497.18</v>
      </c>
    </row>
    <row r="7" spans="1:7" s="15" customFormat="1" ht="21" customHeight="1">
      <c r="A7" s="18" t="s">
        <v>13</v>
      </c>
      <c r="B7" s="16">
        <v>171363.49</v>
      </c>
      <c r="C7" s="16">
        <v>70978.91</v>
      </c>
      <c r="D7" s="16">
        <v>100384.58</v>
      </c>
    </row>
    <row r="8" spans="1:7" s="15" customFormat="1" ht="21" customHeight="1">
      <c r="A8" s="17" t="s">
        <v>12</v>
      </c>
      <c r="B8" s="16">
        <v>84871.95</v>
      </c>
      <c r="C8" s="16">
        <v>40775.69</v>
      </c>
      <c r="D8" s="16">
        <v>44096.26</v>
      </c>
    </row>
    <row r="9" spans="1:7" s="15" customFormat="1" ht="21" customHeight="1">
      <c r="A9" s="17" t="s">
        <v>11</v>
      </c>
      <c r="B9" s="16">
        <v>140421.25</v>
      </c>
      <c r="C9" s="16">
        <v>76164.36</v>
      </c>
      <c r="D9" s="16">
        <v>64256.89</v>
      </c>
    </row>
    <row r="10" spans="1:7" s="4" customFormat="1" ht="21" customHeight="1">
      <c r="A10" s="18" t="s">
        <v>10</v>
      </c>
      <c r="B10" s="18">
        <f>SUM(B11:B13)</f>
        <v>124746.28999999998</v>
      </c>
      <c r="C10" s="18">
        <f>SUM(C11:C13)</f>
        <v>63656.89</v>
      </c>
      <c r="D10" s="18">
        <f>SUM(D11:D13)</f>
        <v>61089.4</v>
      </c>
    </row>
    <row r="11" spans="1:7" s="4" customFormat="1" ht="21" customHeight="1">
      <c r="A11" s="17" t="s">
        <v>9</v>
      </c>
      <c r="B11" s="16">
        <v>89317.79</v>
      </c>
      <c r="C11" s="16">
        <v>39494.910000000003</v>
      </c>
      <c r="D11" s="16">
        <v>49822.879999999997</v>
      </c>
    </row>
    <row r="12" spans="1:7" s="4" customFormat="1" ht="21" customHeight="1">
      <c r="A12" s="17" t="s">
        <v>8</v>
      </c>
      <c r="B12" s="16">
        <v>34989.82</v>
      </c>
      <c r="C12" s="16">
        <v>24161.98</v>
      </c>
      <c r="D12" s="16">
        <v>10827.84</v>
      </c>
    </row>
    <row r="13" spans="1:7" s="4" customFormat="1" ht="21" customHeight="1">
      <c r="A13" s="17" t="s">
        <v>7</v>
      </c>
      <c r="B13" s="16">
        <v>438.68</v>
      </c>
      <c r="C13" s="16" t="s">
        <v>17</v>
      </c>
      <c r="D13" s="16">
        <v>438.68</v>
      </c>
    </row>
    <row r="14" spans="1:7" s="4" customFormat="1" ht="21" customHeight="1">
      <c r="A14" s="18" t="s">
        <v>6</v>
      </c>
      <c r="B14" s="18">
        <f>SUM(B15:B17)</f>
        <v>119243.29000000001</v>
      </c>
      <c r="C14" s="18">
        <f>SUM(C15:C17)</f>
        <v>55023.619999999995</v>
      </c>
      <c r="D14" s="18">
        <f>SUM(D15:D17)</f>
        <v>64219.68</v>
      </c>
    </row>
    <row r="15" spans="1:7" s="15" customFormat="1" ht="21" customHeight="1">
      <c r="A15" s="17" t="s">
        <v>5</v>
      </c>
      <c r="B15" s="16">
        <v>49757.53</v>
      </c>
      <c r="C15" s="16">
        <v>24290.59</v>
      </c>
      <c r="D15" s="16">
        <v>25466.94</v>
      </c>
    </row>
    <row r="16" spans="1:7" s="15" customFormat="1" ht="21" customHeight="1">
      <c r="A16" s="17" t="s">
        <v>4</v>
      </c>
      <c r="B16" s="16">
        <v>56302.73</v>
      </c>
      <c r="C16" s="16">
        <v>24373.78</v>
      </c>
      <c r="D16" s="16">
        <v>31928.95</v>
      </c>
    </row>
    <row r="17" spans="1:4" s="15" customFormat="1" ht="21" customHeight="1">
      <c r="A17" s="17" t="s">
        <v>3</v>
      </c>
      <c r="B17" s="16">
        <v>13183.03</v>
      </c>
      <c r="C17" s="16">
        <v>6359.25</v>
      </c>
      <c r="D17" s="16">
        <v>6823.79</v>
      </c>
    </row>
    <row r="18" spans="1:4" s="15" customFormat="1" ht="21" customHeight="1">
      <c r="A18" s="17" t="s">
        <v>2</v>
      </c>
      <c r="B18" s="16" t="s">
        <v>17</v>
      </c>
      <c r="C18" s="16" t="s">
        <v>17</v>
      </c>
      <c r="D18" s="16" t="s">
        <v>17</v>
      </c>
    </row>
    <row r="19" spans="1:4" s="15" customFormat="1" ht="21" customHeight="1">
      <c r="A19" s="17" t="s">
        <v>1</v>
      </c>
      <c r="B19" s="16" t="s">
        <v>17</v>
      </c>
      <c r="C19" s="16" t="s">
        <v>17</v>
      </c>
      <c r="D19" s="16" t="s">
        <v>17</v>
      </c>
    </row>
    <row r="20" spans="1:4" s="4" customFormat="1" ht="18" customHeight="1">
      <c r="B20" s="27" t="s">
        <v>16</v>
      </c>
      <c r="C20" s="27"/>
      <c r="D20" s="27"/>
    </row>
    <row r="21" spans="1:4" s="4" customFormat="1" ht="18.75" customHeight="1">
      <c r="A21" s="14" t="s">
        <v>15</v>
      </c>
      <c r="B21" s="13">
        <f>SUM(B22:B25)+(B26)+(B30)</f>
        <v>100</v>
      </c>
      <c r="C21" s="13">
        <f>SUM(C22:C25)+(C26)+(C30)</f>
        <v>100</v>
      </c>
      <c r="D21" s="13">
        <f>SUM(D22:D25)+(D26)+(D30)</f>
        <v>99.999999999999972</v>
      </c>
    </row>
    <row r="22" spans="1:4" s="4" customFormat="1" ht="21" customHeight="1">
      <c r="A22" s="12" t="s">
        <v>14</v>
      </c>
      <c r="B22" s="9">
        <f t="shared" ref="B22:B33" si="0">(100/$B$5)*B6</f>
        <v>0.98355975950912655</v>
      </c>
      <c r="C22" s="9">
        <f t="shared" ref="C22:C28" si="1">(100/$C$5)*C6</f>
        <v>0.28183602207489461</v>
      </c>
      <c r="D22" s="9">
        <f t="shared" ref="D22:D33" si="2">(100/$D$5)*D6</f>
        <v>1.6189890446890254</v>
      </c>
    </row>
    <row r="23" spans="1:4" s="4" customFormat="1" ht="21" customHeight="1">
      <c r="A23" s="10" t="s">
        <v>13</v>
      </c>
      <c r="B23" s="9">
        <f t="shared" si="0"/>
        <v>26.485446901902598</v>
      </c>
      <c r="C23" s="9">
        <f t="shared" si="1"/>
        <v>23.085123357696567</v>
      </c>
      <c r="D23" s="9">
        <f t="shared" si="2"/>
        <v>29.564528590242457</v>
      </c>
    </row>
    <row r="24" spans="1:4" s="4" customFormat="1" ht="21" customHeight="1">
      <c r="A24" s="11" t="s">
        <v>12</v>
      </c>
      <c r="B24" s="9">
        <f t="shared" si="0"/>
        <v>13.117563870728427</v>
      </c>
      <c r="C24" s="9">
        <f t="shared" si="1"/>
        <v>13.26185248047898</v>
      </c>
      <c r="D24" s="9">
        <f t="shared" si="2"/>
        <v>12.986906350484954</v>
      </c>
    </row>
    <row r="25" spans="1:4" s="4" customFormat="1" ht="21" customHeight="1">
      <c r="A25" s="11" t="s">
        <v>11</v>
      </c>
      <c r="B25" s="9">
        <f t="shared" si="0"/>
        <v>21.703103506900977</v>
      </c>
      <c r="C25" s="9">
        <f t="shared" si="1"/>
        <v>24.771634927332784</v>
      </c>
      <c r="D25" s="9">
        <f t="shared" si="2"/>
        <v>18.924466900444916</v>
      </c>
    </row>
    <row r="26" spans="1:4" s="4" customFormat="1" ht="21" customHeight="1">
      <c r="A26" s="10" t="s">
        <v>10</v>
      </c>
      <c r="B26" s="9">
        <f t="shared" si="0"/>
        <v>19.280426886755997</v>
      </c>
      <c r="C26" s="9">
        <f t="shared" si="1"/>
        <v>20.70371548699918</v>
      </c>
      <c r="D26" s="9">
        <f t="shared" si="2"/>
        <v>17.99160102936883</v>
      </c>
    </row>
    <row r="27" spans="1:4" s="4" customFormat="1" ht="21" customHeight="1">
      <c r="A27" s="8" t="s">
        <v>9</v>
      </c>
      <c r="B27" s="9">
        <f t="shared" si="0"/>
        <v>13.804700081915271</v>
      </c>
      <c r="C27" s="9">
        <f t="shared" si="1"/>
        <v>12.845292627783715</v>
      </c>
      <c r="D27" s="9">
        <f t="shared" si="2"/>
        <v>14.673468377396398</v>
      </c>
    </row>
    <row r="28" spans="1:4" s="4" customFormat="1" ht="21" customHeight="1">
      <c r="A28" s="8" t="s">
        <v>8</v>
      </c>
      <c r="B28" s="9">
        <f t="shared" si="0"/>
        <v>5.4079256889383469</v>
      </c>
      <c r="C28" s="9">
        <f t="shared" si="1"/>
        <v>7.8584228592154668</v>
      </c>
      <c r="D28" s="9">
        <f t="shared" si="2"/>
        <v>3.1889358430405434</v>
      </c>
    </row>
    <row r="29" spans="1:4" s="4" customFormat="1" ht="21" customHeight="1">
      <c r="A29" s="8" t="s">
        <v>7</v>
      </c>
      <c r="B29" s="9">
        <f t="shared" si="0"/>
        <v>6.7801115902381734E-2</v>
      </c>
      <c r="C29" s="7">
        <v>0</v>
      </c>
      <c r="D29" s="9">
        <f t="shared" si="2"/>
        <v>0.12919680893188537</v>
      </c>
    </row>
    <row r="30" spans="1:4" s="4" customFormat="1" ht="21" customHeight="1">
      <c r="A30" s="10" t="s">
        <v>6</v>
      </c>
      <c r="B30" s="9">
        <f t="shared" si="0"/>
        <v>18.429899074202872</v>
      </c>
      <c r="C30" s="9">
        <f>(100/$C$5)*C14</f>
        <v>17.895837725417589</v>
      </c>
      <c r="D30" s="9">
        <f t="shared" si="2"/>
        <v>18.913508084769809</v>
      </c>
    </row>
    <row r="31" spans="1:4" s="4" customFormat="1" ht="21" customHeight="1">
      <c r="A31" s="8" t="s">
        <v>5</v>
      </c>
      <c r="B31" s="9">
        <f t="shared" si="0"/>
        <v>7.6903803650639091</v>
      </c>
      <c r="C31" s="9">
        <f>(100/$C$5)*C15</f>
        <v>7.9002518717352892</v>
      </c>
      <c r="D31" s="9">
        <f t="shared" si="2"/>
        <v>7.5003359653045241</v>
      </c>
    </row>
    <row r="32" spans="1:4" s="4" customFormat="1" ht="21" customHeight="1">
      <c r="A32" s="8" t="s">
        <v>4</v>
      </c>
      <c r="B32" s="9">
        <f t="shared" si="0"/>
        <v>8.7019876045192515</v>
      </c>
      <c r="C32" s="9">
        <f>(100/$C$5)*C16</f>
        <v>7.9273085201415094</v>
      </c>
      <c r="D32" s="9">
        <f t="shared" si="2"/>
        <v>9.4034796492790225</v>
      </c>
    </row>
    <row r="33" spans="1:4" s="4" customFormat="1" ht="21" customHeight="1">
      <c r="A33" s="8" t="s">
        <v>3</v>
      </c>
      <c r="B33" s="9">
        <f t="shared" si="0"/>
        <v>2.0375311046197124</v>
      </c>
      <c r="C33" s="9">
        <f>(100/$C$5)*C17</f>
        <v>2.0682773335407925</v>
      </c>
      <c r="D33" s="9">
        <f t="shared" si="2"/>
        <v>2.0096924701862635</v>
      </c>
    </row>
    <row r="34" spans="1:4" s="4" customFormat="1" ht="21" customHeight="1">
      <c r="A34" s="8" t="s">
        <v>2</v>
      </c>
      <c r="B34" s="7">
        <v>0</v>
      </c>
      <c r="C34" s="7">
        <v>0</v>
      </c>
      <c r="D34" s="7">
        <v>0</v>
      </c>
    </row>
    <row r="35" spans="1:4" s="4" customFormat="1" ht="21" customHeight="1">
      <c r="A35" s="6" t="s">
        <v>1</v>
      </c>
      <c r="B35" s="5">
        <v>0</v>
      </c>
      <c r="C35" s="5">
        <v>0</v>
      </c>
      <c r="D35" s="5">
        <v>0</v>
      </c>
    </row>
    <row r="36" spans="1:4" ht="26.25" customHeight="1">
      <c r="A36" s="3" t="s">
        <v>0</v>
      </c>
    </row>
  </sheetData>
  <mergeCells count="3">
    <mergeCell ref="B4:D4"/>
    <mergeCell ref="B20:D20"/>
    <mergeCell ref="A1:G1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horizontalDpi="4294967292" verticalDpi="300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cp:lastPrinted>2013-12-12T04:19:19Z</cp:lastPrinted>
  <dcterms:created xsi:type="dcterms:W3CDTF">2013-12-03T07:46:44Z</dcterms:created>
  <dcterms:modified xsi:type="dcterms:W3CDTF">2013-12-12T04:20:43Z</dcterms:modified>
</cp:coreProperties>
</file>