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2" sheetId="1" r:id="rId1"/>
  </sheets>
  <calcPr calcId="125725"/>
</workbook>
</file>

<file path=xl/calcChain.xml><?xml version="1.0" encoding="utf-8"?>
<calcChain xmlns="http://schemas.openxmlformats.org/spreadsheetml/2006/main">
  <c r="B18" i="1"/>
  <c r="B17"/>
  <c r="B16"/>
  <c r="B15" s="1"/>
  <c r="D15"/>
  <c r="D32" s="1"/>
  <c r="C15"/>
  <c r="C32" s="1"/>
  <c r="B14"/>
  <c r="B13"/>
  <c r="B12"/>
  <c r="D11"/>
  <c r="D5" s="1"/>
  <c r="C11"/>
  <c r="C5" s="1"/>
  <c r="B10"/>
  <c r="B9"/>
  <c r="B8"/>
  <c r="B7"/>
  <c r="D34" l="1"/>
  <c r="D27"/>
  <c r="D22"/>
  <c r="D29"/>
  <c r="D25"/>
  <c r="D35"/>
  <c r="D28"/>
  <c r="D33"/>
  <c r="D30"/>
  <c r="D26"/>
  <c r="D24"/>
  <c r="C33"/>
  <c r="C30"/>
  <c r="C26"/>
  <c r="C29"/>
  <c r="C25"/>
  <c r="C35"/>
  <c r="C24"/>
  <c r="C34"/>
  <c r="C31"/>
  <c r="C27"/>
  <c r="C22"/>
  <c r="B11"/>
  <c r="C28"/>
  <c r="B5" l="1"/>
  <c r="B34" l="1"/>
  <c r="B22"/>
  <c r="B26"/>
  <c r="B27"/>
  <c r="B30"/>
  <c r="B25"/>
  <c r="B32"/>
  <c r="B29"/>
  <c r="B31"/>
  <c r="B35"/>
  <c r="B24"/>
  <c r="B33"/>
  <c r="B28"/>
</calcChain>
</file>

<file path=xl/sharedStrings.xml><?xml version="1.0" encoding="utf-8"?>
<sst xmlns="http://schemas.openxmlformats.org/spreadsheetml/2006/main" count="52" uniqueCount="24">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</sst>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_-* #,##0.0_-;\-* #,##0.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187" fontId="4" fillId="0" borderId="0" xfId="1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7" fontId="5" fillId="0" borderId="0" xfId="1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187" fontId="5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187" fontId="5" fillId="0" borderId="0" xfId="1" applyNumberFormat="1" applyFont="1"/>
    <xf numFmtId="0" fontId="5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189" fontId="4" fillId="0" borderId="0" xfId="1" applyNumberFormat="1" applyFont="1" applyFill="1" applyBorder="1" applyAlignment="1">
      <alignment horizontal="right"/>
    </xf>
    <xf numFmtId="189" fontId="4" fillId="0" borderId="0" xfId="1" applyNumberFormat="1" applyFont="1" applyBorder="1" applyAlignment="1">
      <alignment horizontal="right" vertical="center"/>
    </xf>
    <xf numFmtId="189" fontId="5" fillId="0" borderId="0" xfId="1" applyNumberFormat="1" applyFont="1" applyFill="1" applyBorder="1" applyAlignment="1">
      <alignment horizontal="right"/>
    </xf>
    <xf numFmtId="0" fontId="5" fillId="0" borderId="3" xfId="0" applyFont="1" applyBorder="1"/>
    <xf numFmtId="49" fontId="7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D36" sqref="D36"/>
    </sheetView>
  </sheetViews>
  <sheetFormatPr defaultRowHeight="26.25" customHeight="1"/>
  <cols>
    <col min="1" max="1" width="38.140625" style="4" customWidth="1"/>
    <col min="2" max="4" width="16" style="5" customWidth="1"/>
    <col min="5" max="6" width="9.140625" style="5"/>
    <col min="7" max="7" width="9.28515625" style="5" customWidth="1"/>
    <col min="8" max="16384" width="9.140625" style="5"/>
  </cols>
  <sheetData>
    <row r="1" spans="1:12" s="1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ht="8.25" customHeight="1"/>
    <row r="3" spans="1:12" s="4" customFormat="1" ht="30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8"/>
      <c r="L3" s="9"/>
    </row>
    <row r="4" spans="1:12" s="4" customFormat="1" ht="19.5" customHeight="1">
      <c r="B4" s="31" t="s">
        <v>5</v>
      </c>
      <c r="C4" s="31"/>
      <c r="D4" s="31"/>
      <c r="E4" s="10"/>
    </row>
    <row r="5" spans="1:12" s="14" customFormat="1" ht="21" customHeight="1">
      <c r="A5" s="11" t="s">
        <v>6</v>
      </c>
      <c r="B5" s="12">
        <f>SUM(B7:B11,B15,B19,B20)</f>
        <v>445416</v>
      </c>
      <c r="C5" s="12">
        <f>SUM(C7:C11,C15,C19:C20)</f>
        <v>216882</v>
      </c>
      <c r="D5" s="12">
        <f>SUM(D7:D11,D15,D19:D20)</f>
        <v>228534</v>
      </c>
      <c r="E5" s="13"/>
      <c r="F5" s="13"/>
      <c r="G5" s="13"/>
    </row>
    <row r="6" spans="1:12" s="14" customFormat="1" ht="6" customHeight="1">
      <c r="A6" s="11"/>
      <c r="B6" s="12"/>
      <c r="C6" s="12"/>
      <c r="D6" s="15"/>
      <c r="E6" s="13"/>
      <c r="F6" s="13"/>
      <c r="G6" s="13"/>
    </row>
    <row r="7" spans="1:12" s="14" customFormat="1" ht="21" customHeight="1">
      <c r="A7" s="16" t="s">
        <v>7</v>
      </c>
      <c r="B7" s="17">
        <f>SUM(C7:D7)</f>
        <v>11745</v>
      </c>
      <c r="C7" s="18">
        <v>2691</v>
      </c>
      <c r="D7" s="19">
        <v>9054</v>
      </c>
      <c r="E7" s="20"/>
    </row>
    <row r="8" spans="1:12" s="14" customFormat="1" ht="21" customHeight="1">
      <c r="A8" s="5" t="s">
        <v>8</v>
      </c>
      <c r="B8" s="17">
        <f>SUM(C8:D8)</f>
        <v>115868</v>
      </c>
      <c r="C8" s="18">
        <v>49374</v>
      </c>
      <c r="D8" s="18">
        <v>66494</v>
      </c>
      <c r="E8" s="20"/>
    </row>
    <row r="9" spans="1:12" s="14" customFormat="1" ht="21" customHeight="1">
      <c r="A9" s="21" t="s">
        <v>9</v>
      </c>
      <c r="B9" s="17">
        <f>SUM(C9:D9)</f>
        <v>80266</v>
      </c>
      <c r="C9" s="18">
        <v>43766</v>
      </c>
      <c r="D9" s="18">
        <v>36500</v>
      </c>
      <c r="E9" s="20"/>
    </row>
    <row r="10" spans="1:12" s="14" customFormat="1" ht="21" customHeight="1">
      <c r="A10" s="21" t="s">
        <v>10</v>
      </c>
      <c r="B10" s="17">
        <f>SUM(C10:D10)</f>
        <v>77285</v>
      </c>
      <c r="C10" s="19">
        <v>35124</v>
      </c>
      <c r="D10" s="18">
        <v>42161</v>
      </c>
      <c r="E10" s="20"/>
      <c r="G10" s="5"/>
      <c r="H10" s="5"/>
      <c r="I10" s="5"/>
      <c r="J10" s="5"/>
      <c r="K10" s="5"/>
    </row>
    <row r="11" spans="1:12" ht="21" customHeight="1">
      <c r="A11" s="5" t="s">
        <v>11</v>
      </c>
      <c r="B11" s="22">
        <f>SUM(B12:B14)</f>
        <v>80898</v>
      </c>
      <c r="C11" s="22">
        <f>SUM(C12:C14)</f>
        <v>49139</v>
      </c>
      <c r="D11" s="22">
        <f>SUM(D12:D14)</f>
        <v>31759</v>
      </c>
      <c r="E11" s="23"/>
    </row>
    <row r="12" spans="1:12" ht="21" customHeight="1">
      <c r="A12" s="24" t="s">
        <v>12</v>
      </c>
      <c r="B12" s="17">
        <f>SUM(C12:D12)</f>
        <v>62914</v>
      </c>
      <c r="C12" s="22">
        <v>36679</v>
      </c>
      <c r="D12" s="17">
        <v>26235</v>
      </c>
      <c r="E12" s="23"/>
    </row>
    <row r="13" spans="1:12" ht="21" customHeight="1">
      <c r="A13" s="24" t="s">
        <v>13</v>
      </c>
      <c r="B13" s="17">
        <f>SUM(C13:D13)</f>
        <v>17572</v>
      </c>
      <c r="C13" s="17">
        <v>12048</v>
      </c>
      <c r="D13" s="17">
        <v>5524</v>
      </c>
    </row>
    <row r="14" spans="1:12" ht="21" customHeight="1">
      <c r="A14" s="25" t="s">
        <v>14</v>
      </c>
      <c r="B14" s="17">
        <f>SUM(C14:D14)</f>
        <v>412</v>
      </c>
      <c r="C14" s="18">
        <v>412</v>
      </c>
      <c r="D14" s="18" t="s">
        <v>15</v>
      </c>
      <c r="E14" s="23"/>
      <c r="F14" s="23"/>
      <c r="G14" s="23"/>
    </row>
    <row r="15" spans="1:12" ht="21" customHeight="1">
      <c r="A15" s="5" t="s">
        <v>16</v>
      </c>
      <c r="B15" s="22">
        <f>SUM(B16:B18)</f>
        <v>79354</v>
      </c>
      <c r="C15" s="22">
        <f>SUM(C16:C18)</f>
        <v>36788</v>
      </c>
      <c r="D15" s="22">
        <f>SUM(D16:D18)</f>
        <v>42566</v>
      </c>
      <c r="E15" s="23"/>
      <c r="F15" s="23"/>
      <c r="G15" s="23"/>
    </row>
    <row r="16" spans="1:12" s="14" customFormat="1" ht="21" customHeight="1">
      <c r="A16" s="25" t="s">
        <v>17</v>
      </c>
      <c r="B16" s="17">
        <f>SUM(C16:D16)</f>
        <v>32954</v>
      </c>
      <c r="C16" s="18">
        <v>15249</v>
      </c>
      <c r="D16" s="18">
        <v>17705</v>
      </c>
      <c r="E16" s="13"/>
      <c r="F16" s="13"/>
      <c r="G16" s="13"/>
    </row>
    <row r="17" spans="1:11" s="14" customFormat="1" ht="21" customHeight="1">
      <c r="A17" s="25" t="s">
        <v>18</v>
      </c>
      <c r="B17" s="17">
        <f>SUM(C17:D17)</f>
        <v>31570</v>
      </c>
      <c r="C17" s="18">
        <v>15703</v>
      </c>
      <c r="D17" s="18">
        <v>15867</v>
      </c>
      <c r="E17" s="20"/>
    </row>
    <row r="18" spans="1:11" s="14" customFormat="1" ht="21" customHeight="1">
      <c r="A18" s="25" t="s">
        <v>19</v>
      </c>
      <c r="B18" s="17">
        <f>SUM(C18:D18)</f>
        <v>14830</v>
      </c>
      <c r="C18" s="18">
        <v>5836</v>
      </c>
      <c r="D18" s="18">
        <v>8994</v>
      </c>
      <c r="E18" s="20"/>
    </row>
    <row r="19" spans="1:11" s="14" customFormat="1" ht="21" customHeight="1">
      <c r="A19" s="24" t="s">
        <v>20</v>
      </c>
      <c r="B19" s="17" t="s">
        <v>15</v>
      </c>
      <c r="C19" s="18" t="s">
        <v>15</v>
      </c>
      <c r="D19" s="18" t="s">
        <v>15</v>
      </c>
      <c r="E19" s="20"/>
    </row>
    <row r="20" spans="1:11" s="14" customFormat="1" ht="21" customHeight="1">
      <c r="A20" s="24" t="s">
        <v>21</v>
      </c>
      <c r="B20" s="17" t="s">
        <v>15</v>
      </c>
      <c r="C20" s="18" t="s">
        <v>15</v>
      </c>
      <c r="D20" s="18" t="s">
        <v>15</v>
      </c>
      <c r="E20" s="20"/>
      <c r="G20" s="5"/>
      <c r="H20" s="5"/>
      <c r="I20" s="5"/>
      <c r="J20" s="5"/>
      <c r="K20" s="5"/>
    </row>
    <row r="21" spans="1:11" ht="18" customHeight="1">
      <c r="A21" s="5"/>
      <c r="B21" s="32" t="s">
        <v>22</v>
      </c>
      <c r="C21" s="32"/>
      <c r="D21" s="32"/>
      <c r="E21" s="23"/>
    </row>
    <row r="22" spans="1:11" ht="18.75" customHeight="1">
      <c r="A22" s="8" t="s">
        <v>6</v>
      </c>
      <c r="B22" s="26">
        <f>B5/$B$5*100</f>
        <v>100</v>
      </c>
      <c r="C22" s="26">
        <f>C5/$C$5*100</f>
        <v>100</v>
      </c>
      <c r="D22" s="26">
        <f>D5/$D$5*100</f>
        <v>100</v>
      </c>
      <c r="E22" s="23"/>
    </row>
    <row r="23" spans="1:11" ht="6" customHeight="1">
      <c r="A23" s="8"/>
      <c r="B23" s="27"/>
      <c r="C23" s="27"/>
      <c r="D23" s="27"/>
      <c r="E23" s="23"/>
    </row>
    <row r="24" spans="1:11" ht="21" customHeight="1">
      <c r="A24" s="16" t="s">
        <v>7</v>
      </c>
      <c r="B24" s="28">
        <f>B7/$B$5*100</f>
        <v>2.6368608222425776</v>
      </c>
      <c r="C24" s="28">
        <f t="shared" ref="C24:C31" si="0">C7/$C$5*100</f>
        <v>1.2407668686198023</v>
      </c>
      <c r="D24" s="28">
        <f>D7/$D$5*100</f>
        <v>3.9617737404499991</v>
      </c>
    </row>
    <row r="25" spans="1:11" ht="21" customHeight="1">
      <c r="A25" s="5" t="s">
        <v>8</v>
      </c>
      <c r="B25" s="28">
        <f t="shared" ref="B25:B35" si="1">B8/$B$5*100</f>
        <v>26.013434631894679</v>
      </c>
      <c r="C25" s="28">
        <f t="shared" si="0"/>
        <v>22.765374719893767</v>
      </c>
      <c r="D25" s="28">
        <f t="shared" ref="D25:D35" si="2">D8/$D$5*100</f>
        <v>29.095889451897751</v>
      </c>
      <c r="E25" s="23"/>
      <c r="F25" s="23"/>
      <c r="G25" s="23"/>
    </row>
    <row r="26" spans="1:11" ht="21" customHeight="1">
      <c r="A26" s="21" t="s">
        <v>9</v>
      </c>
      <c r="B26" s="28">
        <f t="shared" si="1"/>
        <v>18.020457280385077</v>
      </c>
      <c r="C26" s="28">
        <f t="shared" si="0"/>
        <v>20.179636853219723</v>
      </c>
      <c r="D26" s="28">
        <f t="shared" si="2"/>
        <v>15.971365311069688</v>
      </c>
    </row>
    <row r="27" spans="1:11" ht="21" customHeight="1">
      <c r="A27" s="21" t="s">
        <v>10</v>
      </c>
      <c r="B27" s="28">
        <f t="shared" si="1"/>
        <v>17.351195287102396</v>
      </c>
      <c r="C27" s="28">
        <f t="shared" si="0"/>
        <v>16.194981602899272</v>
      </c>
      <c r="D27" s="28">
        <f>D10/$D$5*100</f>
        <v>18.448458435068744</v>
      </c>
    </row>
    <row r="28" spans="1:11" ht="21" customHeight="1">
      <c r="A28" s="5" t="s">
        <v>11</v>
      </c>
      <c r="B28" s="28">
        <f t="shared" si="1"/>
        <v>18.162347109219247</v>
      </c>
      <c r="C28" s="28">
        <f t="shared" si="0"/>
        <v>22.657020868490697</v>
      </c>
      <c r="D28" s="28">
        <f t="shared" si="2"/>
        <v>13.896838107240061</v>
      </c>
    </row>
    <row r="29" spans="1:11" ht="21" customHeight="1">
      <c r="A29" s="24" t="s">
        <v>12</v>
      </c>
      <c r="B29" s="28">
        <f t="shared" si="1"/>
        <v>14.124773245684933</v>
      </c>
      <c r="C29" s="28">
        <f t="shared" si="0"/>
        <v>16.911961343034463</v>
      </c>
      <c r="D29" s="28">
        <f t="shared" si="2"/>
        <v>11.479692299614062</v>
      </c>
    </row>
    <row r="30" spans="1:11" ht="21" customHeight="1">
      <c r="A30" s="24" t="s">
        <v>13</v>
      </c>
      <c r="B30" s="28">
        <f t="shared" si="1"/>
        <v>3.9450760637246978</v>
      </c>
      <c r="C30" s="28">
        <f t="shared" si="0"/>
        <v>5.5550944753368192</v>
      </c>
      <c r="D30" s="28">
        <f t="shared" si="2"/>
        <v>2.4171458076259986</v>
      </c>
    </row>
    <row r="31" spans="1:11" ht="21" customHeight="1">
      <c r="A31" s="25" t="s">
        <v>14</v>
      </c>
      <c r="B31" s="28">
        <f t="shared" si="1"/>
        <v>9.2497799809616185E-2</v>
      </c>
      <c r="C31" s="28">
        <f t="shared" si="0"/>
        <v>0.18996505011941978</v>
      </c>
      <c r="D31" s="28" t="s">
        <v>15</v>
      </c>
    </row>
    <row r="32" spans="1:11" ht="21" customHeight="1">
      <c r="A32" s="5" t="s">
        <v>16</v>
      </c>
      <c r="B32" s="28">
        <f t="shared" si="1"/>
        <v>17.815704869156022</v>
      </c>
      <c r="C32" s="28">
        <f>C15/$C$5*100</f>
        <v>16.962219086876733</v>
      </c>
      <c r="D32" s="28">
        <f t="shared" si="2"/>
        <v>18.625674954273762</v>
      </c>
    </row>
    <row r="33" spans="1:4" ht="21" customHeight="1">
      <c r="A33" s="25" t="s">
        <v>17</v>
      </c>
      <c r="B33" s="28">
        <f t="shared" si="1"/>
        <v>7.3984769294322614</v>
      </c>
      <c r="C33" s="28">
        <f>C16/$C$5*100</f>
        <v>7.0310122555122145</v>
      </c>
      <c r="D33" s="28">
        <f t="shared" si="2"/>
        <v>7.7472061049996928</v>
      </c>
    </row>
    <row r="34" spans="1:4" ht="21" customHeight="1">
      <c r="A34" s="25" t="s">
        <v>18</v>
      </c>
      <c r="B34" s="28">
        <f>B17/$B$5*100</f>
        <v>7.0877561650232597</v>
      </c>
      <c r="C34" s="28">
        <f>C17/$C$5*100</f>
        <v>7.2403426748185646</v>
      </c>
      <c r="D34" s="28">
        <f t="shared" si="2"/>
        <v>6.9429494079655543</v>
      </c>
    </row>
    <row r="35" spans="1:4" ht="21" customHeight="1">
      <c r="A35" s="25" t="s">
        <v>19</v>
      </c>
      <c r="B35" s="28">
        <f t="shared" si="1"/>
        <v>3.3294717747005049</v>
      </c>
      <c r="C35" s="28">
        <f>C18/$C$5*100</f>
        <v>2.6908641565459557</v>
      </c>
      <c r="D35" s="28">
        <f t="shared" si="2"/>
        <v>3.9355194413085144</v>
      </c>
    </row>
    <row r="36" spans="1:4" ht="21" customHeight="1">
      <c r="A36" s="24" t="s">
        <v>20</v>
      </c>
      <c r="B36" s="28" t="s">
        <v>15</v>
      </c>
      <c r="C36" s="28" t="s">
        <v>15</v>
      </c>
      <c r="D36" s="28" t="s">
        <v>15</v>
      </c>
    </row>
    <row r="37" spans="1:4" ht="21" customHeight="1">
      <c r="A37" s="24" t="s">
        <v>21</v>
      </c>
      <c r="B37" s="28" t="s">
        <v>15</v>
      </c>
      <c r="C37" s="28" t="s">
        <v>15</v>
      </c>
      <c r="D37" s="28" t="s">
        <v>15</v>
      </c>
    </row>
    <row r="38" spans="1:4" ht="8.25" customHeight="1">
      <c r="A38" s="29"/>
      <c r="B38" s="29"/>
      <c r="C38" s="29"/>
      <c r="D38" s="29" t="s">
        <v>23</v>
      </c>
    </row>
    <row r="39" spans="1:4" ht="22.5" customHeight="1">
      <c r="A39" s="30"/>
    </row>
  </sheetData>
  <mergeCells count="2">
    <mergeCell ref="B4:D4"/>
    <mergeCell ref="B21:D21"/>
  </mergeCells>
  <printOptions horizontalCentered="1"/>
  <pageMargins left="0.51181102362204722" right="1.0236220472440944" top="0.78740157480314965" bottom="0.78740157480314965" header="0.51181102362204722" footer="0.51181102362204722"/>
  <pageSetup paperSize="9" firstPageNumber="8" orientation="portrait" useFirstPageNumber="1" horizontalDpi="1200" verticalDpi="1200" r:id="rId1"/>
  <headerFooter alignWithMargins="0">
    <oddFooter>&amp;C&amp;"Angsana New,ธรรมดา"&amp;16 10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2011-12-19T03:43:41Z</cp:lastPrinted>
  <dcterms:created xsi:type="dcterms:W3CDTF">2011-12-19T03:43:33Z</dcterms:created>
  <dcterms:modified xsi:type="dcterms:W3CDTF">2011-12-19T03:46:08Z</dcterms:modified>
</cp:coreProperties>
</file>