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B18" i="1"/>
  <c r="B17"/>
  <c r="B16"/>
  <c r="D15"/>
  <c r="C15"/>
  <c r="B15"/>
  <c r="B14"/>
  <c r="B13"/>
  <c r="B12"/>
  <c r="B11" s="1"/>
  <c r="D11"/>
  <c r="D5" s="1"/>
  <c r="C11"/>
  <c r="C28" s="1"/>
  <c r="B10"/>
  <c r="B9"/>
  <c r="B8"/>
  <c r="B7"/>
  <c r="C5"/>
  <c r="C35" s="1"/>
  <c r="D30" l="1"/>
  <c r="D26"/>
  <c r="D22"/>
  <c r="D35"/>
  <c r="D31"/>
  <c r="D29"/>
  <c r="D25"/>
  <c r="D34"/>
  <c r="D24"/>
  <c r="D33"/>
  <c r="D27"/>
  <c r="B26"/>
  <c r="B33"/>
  <c r="D32"/>
  <c r="C30"/>
  <c r="C32"/>
  <c r="B5"/>
  <c r="C27"/>
  <c r="D28"/>
  <c r="C24"/>
  <c r="C34"/>
  <c r="C26"/>
  <c r="C22"/>
  <c r="C33"/>
  <c r="C25"/>
  <c r="C29"/>
  <c r="B24" l="1"/>
  <c r="B30"/>
  <c r="B35"/>
  <c r="B29"/>
  <c r="B22"/>
  <c r="B25"/>
  <c r="B27"/>
  <c r="B28"/>
  <c r="B32"/>
  <c r="B34"/>
</calcChain>
</file>

<file path=xl/sharedStrings.xml><?xml version="1.0" encoding="utf-8"?>
<sst xmlns="http://schemas.openxmlformats.org/spreadsheetml/2006/main" count="53" uniqueCount="26">
  <si>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</si>
  <si>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</si>
  <si>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</si>
  <si>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</si>
  <si>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</si>
  <si>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</si>
  <si>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</si>
  <si>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</si>
  <si>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</si>
  <si>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</si>
  <si>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</si>
  <si>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</si>
  <si>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</si>
  <si>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</si>
  <si>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</si>
  <si>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</si>
  <si>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</si>
  <si>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</si>
  <si>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</si>
  <si>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</si>
  <si>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</si>
  <si>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</si>
  <si>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</si>
  <si>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>--</t>
  </si>
  <si>
    <t xml:space="preserve"> </t>
  </si>
  <si>
    <r>
      <t>--</t>
    </r>
    <r>
      <rPr>
        <sz val="14"/>
        <rFont val="TH SarabunPSK"/>
        <family val="2"/>
      </rPr>
      <t xml:space="preserve">  </t>
    </r>
    <r>
      <rPr>
        <sz val="12"/>
        <rFont val="TH SarabunPSK"/>
        <family val="2"/>
      </rPr>
      <t>จำนวนเล็กน้อย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</si>
</sst>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_-;\-* #,##0.0_-;_-* &quot;-&quot;??_-;_-@_-"/>
  </numFmts>
  <fonts count="10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187" fontId="4" fillId="0" borderId="0" xfId="1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187" fontId="5" fillId="0" borderId="0" xfId="1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/>
    </xf>
    <xf numFmtId="187" fontId="5" fillId="0" borderId="0" xfId="1" applyNumberFormat="1" applyFont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187" fontId="5" fillId="0" borderId="0" xfId="1" applyNumberFormat="1" applyFont="1"/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189" fontId="4" fillId="0" borderId="0" xfId="1" applyNumberFormat="1" applyFont="1" applyFill="1" applyBorder="1" applyAlignment="1">
      <alignment horizontal="right"/>
    </xf>
    <xf numFmtId="189" fontId="4" fillId="0" borderId="0" xfId="1" applyNumberFormat="1" applyFont="1" applyBorder="1" applyAlignment="1">
      <alignment horizontal="right" vertical="center"/>
    </xf>
    <xf numFmtId="189" fontId="5" fillId="0" borderId="0" xfId="1" applyNumberFormat="1" applyFont="1" applyFill="1" applyBorder="1" applyAlignment="1">
      <alignment horizontal="right"/>
    </xf>
    <xf numFmtId="189" fontId="5" fillId="0" borderId="0" xfId="1" quotePrefix="1" applyNumberFormat="1" applyFont="1" applyFill="1" applyBorder="1" applyAlignment="1">
      <alignment horizontal="right"/>
    </xf>
    <xf numFmtId="0" fontId="5" fillId="0" borderId="3" xfId="0" applyFont="1" applyBorder="1"/>
    <xf numFmtId="49" fontId="7" fillId="0" borderId="0" xfId="0" applyNumberFormat="1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D44" sqref="D44"/>
    </sheetView>
  </sheetViews>
  <sheetFormatPr defaultRowHeight="26.25" customHeight="1"/>
  <cols>
    <col min="1" max="1" width="38.140625" style="4" customWidth="1"/>
    <col min="2" max="4" width="16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8.25" customHeight="1"/>
    <row r="3" spans="1:12" s="4" customFormat="1" ht="30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9"/>
    </row>
    <row r="4" spans="1:12" s="4" customFormat="1" ht="19.5" customHeight="1">
      <c r="B4" s="10" t="s">
        <v>5</v>
      </c>
      <c r="C4" s="10"/>
      <c r="D4" s="10"/>
      <c r="E4" s="11"/>
    </row>
    <row r="5" spans="1:12" s="15" customFormat="1" ht="21" customHeight="1">
      <c r="A5" s="12" t="s">
        <v>6</v>
      </c>
      <c r="B5" s="13">
        <f>SUM(B7:B11,B15,B19,B20)</f>
        <v>446814</v>
      </c>
      <c r="C5" s="13">
        <f>SUM(C7:C11,C15,C19:C20)</f>
        <v>217614</v>
      </c>
      <c r="D5" s="13">
        <f>SUM(D7:D11,D15,D19:D20)</f>
        <v>229200</v>
      </c>
      <c r="E5" s="14"/>
      <c r="F5" s="14"/>
      <c r="G5" s="14"/>
    </row>
    <row r="6" spans="1:12" s="15" customFormat="1" ht="6" customHeight="1">
      <c r="A6" s="12"/>
      <c r="B6" s="13"/>
      <c r="C6" s="13"/>
      <c r="D6" s="16"/>
      <c r="E6" s="14"/>
      <c r="F6" s="14"/>
      <c r="G6" s="14"/>
    </row>
    <row r="7" spans="1:12" s="15" customFormat="1" ht="21" customHeight="1">
      <c r="A7" s="17" t="s">
        <v>7</v>
      </c>
      <c r="B7" s="18">
        <f>SUM(C7:D7)</f>
        <v>12696</v>
      </c>
      <c r="C7" s="19">
        <v>1751</v>
      </c>
      <c r="D7" s="20">
        <v>10945</v>
      </c>
      <c r="E7" s="21"/>
    </row>
    <row r="8" spans="1:12" s="15" customFormat="1" ht="21" customHeight="1">
      <c r="A8" s="5" t="s">
        <v>8</v>
      </c>
      <c r="B8" s="18">
        <f>SUM(C8:D8)</f>
        <v>118008</v>
      </c>
      <c r="C8" s="19">
        <v>49015</v>
      </c>
      <c r="D8" s="19">
        <v>68993</v>
      </c>
      <c r="E8" s="21"/>
    </row>
    <row r="9" spans="1:12" s="15" customFormat="1" ht="21" customHeight="1">
      <c r="A9" s="22" t="s">
        <v>9</v>
      </c>
      <c r="B9" s="18">
        <f>SUM(C9:D9)</f>
        <v>70211</v>
      </c>
      <c r="C9" s="19">
        <v>36835</v>
      </c>
      <c r="D9" s="19">
        <v>33376</v>
      </c>
      <c r="E9" s="21"/>
    </row>
    <row r="10" spans="1:12" s="15" customFormat="1" ht="21" customHeight="1">
      <c r="A10" s="22" t="s">
        <v>10</v>
      </c>
      <c r="B10" s="18">
        <f>SUM(C10:D10)</f>
        <v>90335</v>
      </c>
      <c r="C10" s="20">
        <v>49873</v>
      </c>
      <c r="D10" s="19">
        <v>40462</v>
      </c>
      <c r="E10" s="21"/>
      <c r="G10" s="5"/>
      <c r="H10" s="5"/>
      <c r="I10" s="5"/>
      <c r="J10" s="5"/>
      <c r="K10" s="5"/>
    </row>
    <row r="11" spans="1:12" ht="21" customHeight="1">
      <c r="A11" s="5" t="s">
        <v>11</v>
      </c>
      <c r="B11" s="23">
        <f>SUM(B12:B14)</f>
        <v>73133</v>
      </c>
      <c r="C11" s="23">
        <f>SUM(C12:C14)</f>
        <v>42214</v>
      </c>
      <c r="D11" s="23">
        <f>SUM(D12:D14)</f>
        <v>30919</v>
      </c>
      <c r="E11" s="24"/>
    </row>
    <row r="12" spans="1:12" ht="21" customHeight="1">
      <c r="A12" s="25" t="s">
        <v>12</v>
      </c>
      <c r="B12" s="18">
        <f>SUM(C12:D12)</f>
        <v>52118</v>
      </c>
      <c r="C12" s="23">
        <v>31290</v>
      </c>
      <c r="D12" s="18">
        <v>20828</v>
      </c>
      <c r="E12" s="24"/>
    </row>
    <row r="13" spans="1:12" ht="21" customHeight="1">
      <c r="A13" s="25" t="s">
        <v>13</v>
      </c>
      <c r="B13" s="18">
        <f>SUM(C13:D13)</f>
        <v>20824</v>
      </c>
      <c r="C13" s="18">
        <v>10877</v>
      </c>
      <c r="D13" s="18">
        <v>9947</v>
      </c>
    </row>
    <row r="14" spans="1:12" ht="21" customHeight="1">
      <c r="A14" s="26" t="s">
        <v>14</v>
      </c>
      <c r="B14" s="18">
        <f>SUM(C14:D14)</f>
        <v>191</v>
      </c>
      <c r="C14" s="19">
        <v>47</v>
      </c>
      <c r="D14" s="19">
        <v>144</v>
      </c>
      <c r="E14" s="24"/>
      <c r="F14" s="24"/>
      <c r="G14" s="24"/>
    </row>
    <row r="15" spans="1:12" ht="21" customHeight="1">
      <c r="A15" s="5" t="s">
        <v>15</v>
      </c>
      <c r="B15" s="23">
        <f>SUM(B16:B18)</f>
        <v>82431</v>
      </c>
      <c r="C15" s="23">
        <f>SUM(C16:C18)</f>
        <v>37926</v>
      </c>
      <c r="D15" s="23">
        <f>SUM(D16:D18)</f>
        <v>44505</v>
      </c>
      <c r="E15" s="24"/>
      <c r="F15" s="24"/>
      <c r="G15" s="24"/>
    </row>
    <row r="16" spans="1:12" s="15" customFormat="1" ht="21" customHeight="1">
      <c r="A16" s="26" t="s">
        <v>16</v>
      </c>
      <c r="B16" s="18">
        <f>SUM(C16:D16)</f>
        <v>33745</v>
      </c>
      <c r="C16" s="19">
        <v>17015</v>
      </c>
      <c r="D16" s="19">
        <v>16730</v>
      </c>
      <c r="E16" s="14"/>
      <c r="F16" s="14"/>
      <c r="G16" s="14"/>
    </row>
    <row r="17" spans="1:11" s="15" customFormat="1" ht="21" customHeight="1">
      <c r="A17" s="26" t="s">
        <v>17</v>
      </c>
      <c r="B17" s="18">
        <f>SUM(C17:D17)</f>
        <v>35910</v>
      </c>
      <c r="C17" s="19">
        <v>15957</v>
      </c>
      <c r="D17" s="19">
        <v>19953</v>
      </c>
      <c r="E17" s="21"/>
    </row>
    <row r="18" spans="1:11" s="15" customFormat="1" ht="21" customHeight="1">
      <c r="A18" s="26" t="s">
        <v>18</v>
      </c>
      <c r="B18" s="18">
        <f>SUM(C18:D18)</f>
        <v>12776</v>
      </c>
      <c r="C18" s="19">
        <v>4954</v>
      </c>
      <c r="D18" s="19">
        <v>7822</v>
      </c>
      <c r="E18" s="21"/>
    </row>
    <row r="19" spans="1:11" s="15" customFormat="1" ht="21" customHeight="1">
      <c r="A19" s="25" t="s">
        <v>19</v>
      </c>
      <c r="B19" s="18" t="s">
        <v>20</v>
      </c>
      <c r="C19" s="19" t="s">
        <v>20</v>
      </c>
      <c r="D19" s="19" t="s">
        <v>20</v>
      </c>
      <c r="E19" s="21"/>
    </row>
    <row r="20" spans="1:11" s="15" customFormat="1" ht="21" customHeight="1">
      <c r="A20" s="25" t="s">
        <v>21</v>
      </c>
      <c r="B20" s="18" t="s">
        <v>20</v>
      </c>
      <c r="C20" s="19" t="s">
        <v>20</v>
      </c>
      <c r="D20" s="19" t="s">
        <v>20</v>
      </c>
      <c r="E20" s="21"/>
      <c r="G20" s="5"/>
      <c r="H20" s="5"/>
      <c r="I20" s="5"/>
      <c r="J20" s="5"/>
      <c r="K20" s="5"/>
    </row>
    <row r="21" spans="1:11" ht="18" customHeight="1">
      <c r="A21" s="5"/>
      <c r="B21" s="27" t="s">
        <v>22</v>
      </c>
      <c r="C21" s="27"/>
      <c r="D21" s="27"/>
      <c r="E21" s="24"/>
    </row>
    <row r="22" spans="1:11" ht="18.75" customHeight="1">
      <c r="A22" s="8" t="s">
        <v>6</v>
      </c>
      <c r="B22" s="28">
        <f>B5/$B$5*100</f>
        <v>100</v>
      </c>
      <c r="C22" s="28">
        <f>C5/$C$5*100</f>
        <v>100</v>
      </c>
      <c r="D22" s="28">
        <f>D5/$D$5*100</f>
        <v>100</v>
      </c>
      <c r="E22" s="24"/>
    </row>
    <row r="23" spans="1:11" ht="6" customHeight="1">
      <c r="A23" s="8"/>
      <c r="B23" s="29"/>
      <c r="C23" s="29"/>
      <c r="D23" s="29"/>
      <c r="E23" s="24"/>
    </row>
    <row r="24" spans="1:11" ht="21" customHeight="1">
      <c r="A24" s="17" t="s">
        <v>7</v>
      </c>
      <c r="B24" s="30">
        <f>B7/$B$5*100</f>
        <v>2.841450805032967</v>
      </c>
      <c r="C24" s="30">
        <f t="shared" ref="C24:C30" si="0">C7/$C$5*100</f>
        <v>0.80463573115700271</v>
      </c>
      <c r="D24" s="30">
        <f>D7/$D$5*100</f>
        <v>4.7753054101221641</v>
      </c>
    </row>
    <row r="25" spans="1:11" ht="21" customHeight="1">
      <c r="A25" s="5" t="s">
        <v>8</v>
      </c>
      <c r="B25" s="30">
        <f t="shared" ref="B25:B35" si="1">B8/$B$5*100</f>
        <v>26.410989807839503</v>
      </c>
      <c r="C25" s="30">
        <f t="shared" si="0"/>
        <v>22.523826592039114</v>
      </c>
      <c r="D25" s="30">
        <f t="shared" ref="D25:D35" si="2">D8/$D$5*100</f>
        <v>30.101657940663181</v>
      </c>
      <c r="E25" s="24"/>
      <c r="F25" s="24"/>
      <c r="G25" s="24"/>
    </row>
    <row r="26" spans="1:11" ht="21" customHeight="1">
      <c r="A26" s="22" t="s">
        <v>9</v>
      </c>
      <c r="B26" s="30">
        <f t="shared" si="1"/>
        <v>15.713697422193576</v>
      </c>
      <c r="C26" s="30">
        <f t="shared" si="0"/>
        <v>16.926760226823642</v>
      </c>
      <c r="D26" s="30">
        <f t="shared" si="2"/>
        <v>14.561954624781851</v>
      </c>
    </row>
    <row r="27" spans="1:11" ht="21" customHeight="1">
      <c r="A27" s="22" t="s">
        <v>10</v>
      </c>
      <c r="B27" s="30">
        <f t="shared" si="1"/>
        <v>20.217584945861141</v>
      </c>
      <c r="C27" s="30">
        <f t="shared" si="0"/>
        <v>22.91810269559863</v>
      </c>
      <c r="D27" s="30">
        <f>D10/$D$5*100</f>
        <v>17.653577661431065</v>
      </c>
    </row>
    <row r="28" spans="1:11" ht="21" customHeight="1">
      <c r="A28" s="5" t="s">
        <v>11</v>
      </c>
      <c r="B28" s="30">
        <f t="shared" si="1"/>
        <v>16.367660816357592</v>
      </c>
      <c r="C28" s="30">
        <f t="shared" si="0"/>
        <v>19.398568106831362</v>
      </c>
      <c r="D28" s="30">
        <f t="shared" si="2"/>
        <v>13.48996509598604</v>
      </c>
    </row>
    <row r="29" spans="1:11" ht="21" customHeight="1">
      <c r="A29" s="25" t="s">
        <v>12</v>
      </c>
      <c r="B29" s="30">
        <f t="shared" si="1"/>
        <v>11.664361456892577</v>
      </c>
      <c r="C29" s="30">
        <f t="shared" si="0"/>
        <v>14.378670489950096</v>
      </c>
      <c r="D29" s="30">
        <f t="shared" si="2"/>
        <v>9.0872600349040145</v>
      </c>
    </row>
    <row r="30" spans="1:11" ht="21" customHeight="1">
      <c r="A30" s="25" t="s">
        <v>13</v>
      </c>
      <c r="B30" s="30">
        <f t="shared" si="1"/>
        <v>4.6605522655959746</v>
      </c>
      <c r="C30" s="30">
        <f t="shared" si="0"/>
        <v>4.9982997417445567</v>
      </c>
      <c r="D30" s="30">
        <f t="shared" si="2"/>
        <v>4.3398778359511345</v>
      </c>
    </row>
    <row r="31" spans="1:11" ht="21" customHeight="1">
      <c r="A31" s="26" t="s">
        <v>14</v>
      </c>
      <c r="B31" s="31" t="s">
        <v>23</v>
      </c>
      <c r="C31" s="31" t="s">
        <v>23</v>
      </c>
      <c r="D31" s="30">
        <f t="shared" si="2"/>
        <v>6.2827225130890049E-2</v>
      </c>
    </row>
    <row r="32" spans="1:11" ht="21" customHeight="1">
      <c r="A32" s="5" t="s">
        <v>15</v>
      </c>
      <c r="B32" s="30">
        <f t="shared" si="1"/>
        <v>18.448616202715222</v>
      </c>
      <c r="C32" s="30">
        <f>C15/$C$5*100</f>
        <v>17.428106647550248</v>
      </c>
      <c r="D32" s="30">
        <f t="shared" si="2"/>
        <v>19.417539267015709</v>
      </c>
    </row>
    <row r="33" spans="1:4" ht="21" customHeight="1">
      <c r="A33" s="26" t="s">
        <v>16</v>
      </c>
      <c r="B33" s="30">
        <f t="shared" si="1"/>
        <v>7.5523595948202153</v>
      </c>
      <c r="C33" s="30">
        <f>C16/$C$5*100</f>
        <v>7.8188903287472318</v>
      </c>
      <c r="D33" s="30">
        <f t="shared" si="2"/>
        <v>7.2993019197207669</v>
      </c>
    </row>
    <row r="34" spans="1:4" ht="21" customHeight="1">
      <c r="A34" s="26" t="s">
        <v>17</v>
      </c>
      <c r="B34" s="30">
        <f>B17/$B$5*100</f>
        <v>8.0369012609273671</v>
      </c>
      <c r="C34" s="30">
        <f>C17/$C$5*100</f>
        <v>7.3327083735421432</v>
      </c>
      <c r="D34" s="30">
        <f t="shared" si="2"/>
        <v>8.7054973821989527</v>
      </c>
    </row>
    <row r="35" spans="1:4" ht="21" customHeight="1">
      <c r="A35" s="26" t="s">
        <v>18</v>
      </c>
      <c r="B35" s="30">
        <f t="shared" si="1"/>
        <v>2.859355346967642</v>
      </c>
      <c r="C35" s="30">
        <f>C18/$C$5*100</f>
        <v>2.2765079452608745</v>
      </c>
      <c r="D35" s="30">
        <f t="shared" si="2"/>
        <v>3.412739965095986</v>
      </c>
    </row>
    <row r="36" spans="1:4" ht="21" customHeight="1">
      <c r="A36" s="25" t="s">
        <v>19</v>
      </c>
      <c r="B36" s="30" t="s">
        <v>20</v>
      </c>
      <c r="C36" s="30" t="s">
        <v>20</v>
      </c>
      <c r="D36" s="30" t="s">
        <v>20</v>
      </c>
    </row>
    <row r="37" spans="1:4" ht="21" customHeight="1">
      <c r="A37" s="25" t="s">
        <v>21</v>
      </c>
      <c r="B37" s="30" t="s">
        <v>20</v>
      </c>
      <c r="C37" s="30" t="s">
        <v>20</v>
      </c>
      <c r="D37" s="30" t="s">
        <v>20</v>
      </c>
    </row>
    <row r="38" spans="1:4" ht="8.25" customHeight="1">
      <c r="A38" s="32"/>
      <c r="B38" s="32"/>
      <c r="C38" s="32"/>
      <c r="D38" s="32" t="s">
        <v>24</v>
      </c>
    </row>
    <row r="39" spans="1:4" ht="22.5" customHeight="1">
      <c r="A39" s="33" t="s">
        <v>25</v>
      </c>
    </row>
  </sheetData>
  <mergeCells count="2">
    <mergeCell ref="B4:D4"/>
    <mergeCell ref="B21:D21"/>
  </mergeCells>
  <printOptions horizontalCentered="1"/>
  <pageMargins left="0.51181102362204722" right="1.0236220472440944" top="0.78740157480314965" bottom="0.78740157480314965" header="0.51181102362204722" footer="0.51181102362204722"/>
  <pageSetup paperSize="9" firstPageNumber="8" orientation="portrait" useFirstPageNumber="1" horizontalDpi="1200" verticalDpi="1200" r:id="rId1"/>
  <headerFooter alignWithMargins="0">
    <oddFooter>&amp;C&amp;"Angsana New,ธรรมดา"&amp;16 10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2012-02-16T03:31:52Z</dcterms:created>
  <dcterms:modified xsi:type="dcterms:W3CDTF">2012-02-16T03:32:02Z</dcterms:modified>
</cp:coreProperties>
</file>