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D29"/>
  <c r="B29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D21" s="1"/>
  <c r="C22"/>
  <c r="B22"/>
  <c r="D14"/>
  <c r="C14"/>
  <c r="C30" s="1"/>
  <c r="C21" s="1"/>
  <c r="B14"/>
  <c r="B30" s="1"/>
  <c r="D10"/>
  <c r="C10"/>
  <c r="B10"/>
  <c r="B26" s="1"/>
  <c r="B21" l="1"/>
</calcChain>
</file>

<file path=xl/sharedStrings.xml><?xml version="1.0" encoding="utf-8"?>
<sst xmlns="http://schemas.openxmlformats.org/spreadsheetml/2006/main" count="44" uniqueCount="25">
  <si>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</si>
  <si>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</si>
  <si>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</si>
  <si>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</si>
  <si>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</si>
  <si>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</si>
  <si>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</si>
  <si>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</si>
  <si>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</si>
  <si>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</si>
  <si>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</si>
  <si>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</si>
  <si>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</si>
  <si>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</si>
  <si>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</si>
  <si>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</si>
  <si>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</si>
  <si>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</si>
  <si>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</si>
  <si>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</si>
  <si>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</si>
  <si>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</si>
  <si>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</si>
  <si>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</si>
  <si>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เดือนธันวาคม  พ.ศ. 2555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</si>
</sst>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;\(#,##0\);&quot;-&quot;;\-@\-"/>
    <numFmt numFmtId="190" formatCode="#,##0.0;\(#,##0.0\);&quot;-&quot;;\-@\-"/>
    <numFmt numFmtId="191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8" fillId="0" borderId="0" xfId="1" applyNumberFormat="1" applyFont="1" applyAlignment="1">
      <alignment horizontal="right"/>
    </xf>
    <xf numFmtId="189" fontId="3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 applyBorder="1"/>
    <xf numFmtId="191" fontId="3" fillId="0" borderId="0" xfId="0" applyNumberFormat="1" applyFont="1"/>
    <xf numFmtId="187" fontId="3" fillId="0" borderId="0" xfId="0" applyNumberFormat="1" applyFont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88" fontId="8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19" workbookViewId="0">
      <selection activeCell="D40" sqref="D40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18.75">
      <c r="A5" s="10" t="s">
        <v>6</v>
      </c>
      <c r="B5" s="11">
        <v>702869</v>
      </c>
      <c r="C5" s="11">
        <v>341198</v>
      </c>
      <c r="D5" s="11">
        <v>361671</v>
      </c>
      <c r="E5" s="12"/>
      <c r="F5" s="13"/>
      <c r="G5" s="14"/>
      <c r="H5" s="14"/>
    </row>
    <row r="6" spans="1:10" s="15" customFormat="1" ht="18.75">
      <c r="A6" s="16" t="s">
        <v>7</v>
      </c>
      <c r="B6" s="17">
        <v>27299.19</v>
      </c>
      <c r="C6" s="17">
        <v>7183.95</v>
      </c>
      <c r="D6" s="17">
        <v>20115.23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224904.41</v>
      </c>
      <c r="C7" s="19">
        <v>98918.399999999994</v>
      </c>
      <c r="D7" s="17">
        <v>125986.01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120431.23</v>
      </c>
      <c r="C8" s="19">
        <v>63214.41</v>
      </c>
      <c r="D8" s="21">
        <v>57216.81</v>
      </c>
      <c r="E8" s="12"/>
      <c r="F8" s="13"/>
      <c r="G8" s="14"/>
      <c r="H8" s="14"/>
      <c r="I8" s="2"/>
      <c r="J8" s="2"/>
    </row>
    <row r="9" spans="1:10" s="15" customFormat="1" ht="21" customHeight="1">
      <c r="A9" s="20" t="s">
        <v>10</v>
      </c>
      <c r="B9" s="19">
        <v>120467.76</v>
      </c>
      <c r="C9" s="21">
        <v>68662.570000000007</v>
      </c>
      <c r="D9" s="17">
        <v>51805.18</v>
      </c>
      <c r="E9" s="12"/>
      <c r="F9" s="13"/>
      <c r="G9" s="14"/>
      <c r="H9" s="14"/>
      <c r="I9" s="2"/>
      <c r="J9" s="2"/>
    </row>
    <row r="10" spans="1:10" s="2" customFormat="1" ht="21" customHeight="1">
      <c r="A10" s="2" t="s">
        <v>11</v>
      </c>
      <c r="B10" s="21">
        <f>SUM(B11:B13)</f>
        <v>112360.06999999999</v>
      </c>
      <c r="C10" s="21">
        <f>SUM(C11:C13)</f>
        <v>56309.36</v>
      </c>
      <c r="D10" s="21">
        <f>SUM(D11:D13)</f>
        <v>56050.71</v>
      </c>
      <c r="E10" s="12"/>
      <c r="F10" s="13"/>
      <c r="G10" s="14"/>
      <c r="H10" s="14"/>
    </row>
    <row r="11" spans="1:10" s="2" customFormat="1" ht="21" customHeight="1">
      <c r="A11" s="22" t="s">
        <v>12</v>
      </c>
      <c r="B11" s="21">
        <v>86878.68</v>
      </c>
      <c r="C11" s="17">
        <v>47155.61</v>
      </c>
      <c r="D11" s="17">
        <v>39723.06</v>
      </c>
      <c r="E11" s="12"/>
      <c r="F11" s="13"/>
      <c r="G11" s="14"/>
      <c r="H11" s="14"/>
    </row>
    <row r="12" spans="1:10" s="2" customFormat="1" ht="21" customHeight="1">
      <c r="A12" s="22" t="s">
        <v>13</v>
      </c>
      <c r="B12" s="21">
        <v>24541.53</v>
      </c>
      <c r="C12" s="21">
        <v>8408.7099999999991</v>
      </c>
      <c r="D12" s="21">
        <v>16132.82</v>
      </c>
      <c r="E12" s="12"/>
      <c r="F12" s="13"/>
      <c r="G12" s="14"/>
      <c r="H12" s="14"/>
    </row>
    <row r="13" spans="1:10" s="2" customFormat="1" ht="21" customHeight="1">
      <c r="A13" s="23" t="s">
        <v>14</v>
      </c>
      <c r="B13" s="21">
        <v>939.86</v>
      </c>
      <c r="C13" s="24">
        <v>745.04</v>
      </c>
      <c r="D13" s="25">
        <v>194.83</v>
      </c>
      <c r="E13" s="12"/>
    </row>
    <row r="14" spans="1:10" s="2" customFormat="1" ht="21" customHeight="1">
      <c r="A14" s="2" t="s">
        <v>15</v>
      </c>
      <c r="B14" s="21">
        <f>SUM(B15:B17)</f>
        <v>97406.35</v>
      </c>
      <c r="C14" s="21">
        <f>SUM(C15:C17)</f>
        <v>46909.3</v>
      </c>
      <c r="D14" s="21">
        <f>SUM(D15:D17)</f>
        <v>50497.05</v>
      </c>
      <c r="E14" s="12"/>
    </row>
    <row r="15" spans="1:10" s="15" customFormat="1" ht="21" customHeight="1">
      <c r="A15" s="23" t="s">
        <v>16</v>
      </c>
      <c r="B15" s="19">
        <v>56944.99</v>
      </c>
      <c r="C15" s="17">
        <v>25595.87</v>
      </c>
      <c r="D15" s="17">
        <v>31349.119999999999</v>
      </c>
      <c r="E15" s="12"/>
      <c r="F15" s="13"/>
      <c r="G15" s="14"/>
      <c r="H15" s="14"/>
    </row>
    <row r="16" spans="1:10" s="15" customFormat="1" ht="21" customHeight="1">
      <c r="A16" s="23" t="s">
        <v>17</v>
      </c>
      <c r="B16" s="19">
        <v>27822.79</v>
      </c>
      <c r="C16" s="19">
        <v>15529.34</v>
      </c>
      <c r="D16" s="19">
        <v>12293.45</v>
      </c>
      <c r="E16" s="12"/>
      <c r="F16" s="13"/>
      <c r="G16" s="14"/>
      <c r="H16" s="14"/>
    </row>
    <row r="17" spans="1:8" s="15" customFormat="1" ht="21" customHeight="1">
      <c r="A17" s="23" t="s">
        <v>18</v>
      </c>
      <c r="B17" s="19">
        <v>12638.57</v>
      </c>
      <c r="C17" s="19">
        <v>5784.09</v>
      </c>
      <c r="D17" s="19">
        <v>6854.48</v>
      </c>
      <c r="E17" s="12"/>
      <c r="F17" s="13"/>
      <c r="G17" s="14"/>
      <c r="H17" s="14"/>
    </row>
    <row r="18" spans="1:8" s="15" customFormat="1" ht="21" customHeight="1">
      <c r="A18" s="22" t="s">
        <v>19</v>
      </c>
      <c r="B18" s="24" t="s">
        <v>20</v>
      </c>
      <c r="C18" s="24" t="s">
        <v>20</v>
      </c>
      <c r="D18" s="24" t="s">
        <v>20</v>
      </c>
      <c r="E18" s="26"/>
      <c r="F18" s="13"/>
      <c r="G18" s="14"/>
      <c r="H18" s="14"/>
    </row>
    <row r="19" spans="1:8" s="15" customFormat="1" ht="21" customHeight="1">
      <c r="A19" s="22" t="s">
        <v>21</v>
      </c>
      <c r="B19" s="24" t="s">
        <v>20</v>
      </c>
      <c r="C19" s="24" t="s">
        <v>20</v>
      </c>
      <c r="D19" s="24" t="s">
        <v>20</v>
      </c>
      <c r="E19" s="26"/>
      <c r="F19" s="13"/>
      <c r="G19" s="14"/>
      <c r="H19" s="14"/>
    </row>
    <row r="20" spans="1:8" s="2" customFormat="1" ht="18" customHeight="1">
      <c r="B20" s="27" t="s">
        <v>22</v>
      </c>
      <c r="C20" s="27"/>
      <c r="D20" s="27"/>
      <c r="E20" s="28"/>
    </row>
    <row r="21" spans="1:8" s="2" customFormat="1" ht="18.75">
      <c r="A21" s="6" t="s">
        <v>6</v>
      </c>
      <c r="B21" s="29">
        <f>B22+B23+B24+B25+B26+B30+B34+B35</f>
        <v>100.00000142274023</v>
      </c>
      <c r="C21" s="29">
        <f>C22+C23+C24+C25+C26+C30+C34+C35</f>
        <v>99.999997069150453</v>
      </c>
      <c r="D21" s="29">
        <f>D22+D23+D24+D25+D26+D30+D34+D35</f>
        <v>99.999997235056171</v>
      </c>
      <c r="E21" s="28"/>
    </row>
    <row r="22" spans="1:8" s="15" customFormat="1" ht="18.75">
      <c r="A22" s="16" t="s">
        <v>7</v>
      </c>
      <c r="B22" s="30">
        <f>(B6/$B$5)*100</f>
        <v>3.8839655753774882</v>
      </c>
      <c r="C22" s="30">
        <f>(C6/$C$5)*100</f>
        <v>2.1055076524481384</v>
      </c>
      <c r="D22" s="30">
        <f>(D6/$D$5)*100</f>
        <v>5.5617481080871842</v>
      </c>
      <c r="E22" s="18"/>
    </row>
    <row r="23" spans="1:8" s="2" customFormat="1" ht="21" customHeight="1">
      <c r="A23" s="2" t="s">
        <v>8</v>
      </c>
      <c r="B23" s="30">
        <f t="shared" ref="B23:B33" si="0">(B7/$B$5)*100</f>
        <v>31.99805511411088</v>
      </c>
      <c r="C23" s="30">
        <f t="shared" ref="C23:C33" si="1">(C7/$C$5)*100</f>
        <v>28.99149467464639</v>
      </c>
      <c r="D23" s="30">
        <f t="shared" ref="D23:D33" si="2">(D7/$D$5)*100</f>
        <v>34.83442410367433</v>
      </c>
      <c r="E23" s="31"/>
    </row>
    <row r="24" spans="1:8" s="2" customFormat="1" ht="21" customHeight="1">
      <c r="A24" s="20" t="s">
        <v>9</v>
      </c>
      <c r="B24" s="30">
        <f t="shared" si="0"/>
        <v>17.134235540335396</v>
      </c>
      <c r="C24" s="30">
        <f t="shared" si="1"/>
        <v>18.527192421995441</v>
      </c>
      <c r="D24" s="30">
        <f t="shared" si="2"/>
        <v>15.820126579128543</v>
      </c>
      <c r="E24" s="32"/>
    </row>
    <row r="25" spans="1:8" s="2" customFormat="1" ht="21" customHeight="1">
      <c r="A25" s="20" t="s">
        <v>10</v>
      </c>
      <c r="B25" s="30">
        <f t="shared" si="0"/>
        <v>17.13943281038145</v>
      </c>
      <c r="C25" s="30">
        <f t="shared" si="1"/>
        <v>20.123966142826159</v>
      </c>
      <c r="D25" s="30">
        <f t="shared" si="2"/>
        <v>14.323841281164373</v>
      </c>
    </row>
    <row r="26" spans="1:8" s="2" customFormat="1" ht="21" customHeight="1">
      <c r="A26" s="2" t="s">
        <v>11</v>
      </c>
      <c r="B26" s="30">
        <f t="shared" si="0"/>
        <v>15.985919139981988</v>
      </c>
      <c r="C26" s="30">
        <f t="shared" si="1"/>
        <v>16.503426163107637</v>
      </c>
      <c r="D26" s="30">
        <f t="shared" si="2"/>
        <v>15.497706479092876</v>
      </c>
    </row>
    <row r="27" spans="1:8" s="2" customFormat="1" ht="21" customHeight="1">
      <c r="A27" s="22" t="s">
        <v>12</v>
      </c>
      <c r="B27" s="30">
        <f t="shared" si="0"/>
        <v>12.360579282910471</v>
      </c>
      <c r="C27" s="30">
        <f t="shared" si="1"/>
        <v>13.820599769049057</v>
      </c>
      <c r="D27" s="30">
        <f t="shared" si="2"/>
        <v>10.98320296623174</v>
      </c>
    </row>
    <row r="28" spans="1:8" s="2" customFormat="1" ht="21" customHeight="1">
      <c r="A28" s="22" t="s">
        <v>13</v>
      </c>
      <c r="B28" s="30">
        <f t="shared" si="0"/>
        <v>3.4916221941784316</v>
      </c>
      <c r="C28" s="30">
        <f t="shared" si="1"/>
        <v>2.4644663802249718</v>
      </c>
      <c r="D28" s="30">
        <f t="shared" si="2"/>
        <v>4.4606341122180098</v>
      </c>
    </row>
    <row r="29" spans="1:8" s="2" customFormat="1" ht="21" customHeight="1">
      <c r="A29" s="23" t="s">
        <v>23</v>
      </c>
      <c r="B29" s="30">
        <f t="shared" si="0"/>
        <v>0.13371766289308534</v>
      </c>
      <c r="C29" s="33">
        <v>0</v>
      </c>
      <c r="D29" s="30">
        <f t="shared" si="2"/>
        <v>5.3869400643125946E-2</v>
      </c>
    </row>
    <row r="30" spans="1:8" s="2" customFormat="1" ht="21" customHeight="1">
      <c r="A30" s="2" t="s">
        <v>15</v>
      </c>
      <c r="B30" s="30">
        <f t="shared" si="0"/>
        <v>13.858393242553021</v>
      </c>
      <c r="C30" s="30">
        <f t="shared" si="1"/>
        <v>13.748410014126696</v>
      </c>
      <c r="D30" s="30">
        <f t="shared" si="2"/>
        <v>13.962150683908858</v>
      </c>
    </row>
    <row r="31" spans="1:8" s="2" customFormat="1" ht="21" customHeight="1">
      <c r="A31" s="23" t="s">
        <v>16</v>
      </c>
      <c r="B31" s="30">
        <f t="shared" si="0"/>
        <v>8.1017927949589463</v>
      </c>
      <c r="C31" s="30">
        <f t="shared" si="1"/>
        <v>7.5017643714206992</v>
      </c>
      <c r="D31" s="30">
        <f t="shared" si="2"/>
        <v>8.6678555925136376</v>
      </c>
    </row>
    <row r="32" spans="1:8" s="2" customFormat="1" ht="21" customHeight="1">
      <c r="A32" s="23" t="s">
        <v>17</v>
      </c>
      <c r="B32" s="30">
        <f t="shared" si="0"/>
        <v>3.9584602536176732</v>
      </c>
      <c r="C32" s="30">
        <f t="shared" si="1"/>
        <v>4.5514158934108639</v>
      </c>
      <c r="D32" s="30">
        <f t="shared" si="2"/>
        <v>3.3990698728955326</v>
      </c>
    </row>
    <row r="33" spans="1:4" s="2" customFormat="1" ht="21" customHeight="1">
      <c r="A33" s="23" t="s">
        <v>18</v>
      </c>
      <c r="B33" s="30">
        <f t="shared" si="0"/>
        <v>1.7981401939764026</v>
      </c>
      <c r="C33" s="30">
        <f t="shared" si="1"/>
        <v>1.6952297492951307</v>
      </c>
      <c r="D33" s="30">
        <f t="shared" si="2"/>
        <v>1.8952252184996861</v>
      </c>
    </row>
    <row r="34" spans="1:4" s="2" customFormat="1" ht="21" customHeight="1">
      <c r="A34" s="22" t="s">
        <v>19</v>
      </c>
      <c r="B34" s="24">
        <v>0</v>
      </c>
      <c r="C34" s="24">
        <v>0</v>
      </c>
      <c r="D34" s="24">
        <v>0</v>
      </c>
    </row>
    <row r="35" spans="1:4" s="2" customFormat="1" ht="21" customHeight="1">
      <c r="A35" s="34" t="s">
        <v>21</v>
      </c>
      <c r="B35" s="35">
        <v>0</v>
      </c>
      <c r="C35" s="35">
        <v>0</v>
      </c>
      <c r="D35" s="35">
        <v>0</v>
      </c>
    </row>
    <row r="36" spans="1:4" ht="13.5" customHeight="1">
      <c r="A36" s="4"/>
    </row>
    <row r="37" spans="1:4" s="2" customFormat="1" ht="24" customHeight="1">
      <c r="A37" s="36" t="s">
        <v>24</v>
      </c>
      <c r="B37" s="32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2013-03-25T01:44:22Z</dcterms:created>
  <dcterms:modified xsi:type="dcterms:W3CDTF">2013-03-25T01:44:51Z</dcterms:modified>
</cp:coreProperties>
</file>