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2"/>
  <c r="C32"/>
  <c r="B32"/>
  <c r="D31"/>
  <c r="C31"/>
  <c r="B31"/>
  <c r="D30"/>
  <c r="D29"/>
  <c r="C29"/>
  <c r="B29"/>
  <c r="D28"/>
  <c r="C28"/>
  <c r="B28"/>
  <c r="D27"/>
  <c r="C27"/>
  <c r="B27"/>
  <c r="D26"/>
  <c r="D25"/>
  <c r="C25"/>
  <c r="B25"/>
  <c r="D24"/>
  <c r="C24"/>
  <c r="B24"/>
  <c r="D23"/>
  <c r="C23"/>
  <c r="B23"/>
  <c r="D22"/>
  <c r="C22"/>
  <c r="B22"/>
  <c r="D21"/>
  <c r="D14"/>
  <c r="C14"/>
  <c r="C30" s="1"/>
  <c r="B14"/>
  <c r="B30" s="1"/>
  <c r="D10"/>
  <c r="C10"/>
  <c r="C26" s="1"/>
  <c r="B10"/>
  <c r="B26" s="1"/>
  <c r="B21" l="1"/>
  <c r="C21"/>
</calcChain>
</file>

<file path=xl/sharedStrings.xml><?xml version="1.0" encoding="utf-8"?>
<sst xmlns="http://schemas.openxmlformats.org/spreadsheetml/2006/main" count="38" uniqueCount="24">
  <si>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</si>
  <si>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</si>
  <si>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</si>
  <si>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</si>
  <si>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</si>
  <si>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</si>
  <si>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</si>
  <si>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</si>
  <si>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</si>
  <si>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</si>
  <si>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</si>
  <si>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</si>
  <si>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</si>
  <si>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</si>
  <si>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</si>
  <si>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</si>
  <si>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</si>
  <si>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</si>
  <si>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</si>
  <si>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</si>
  <si>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</si>
  <si>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</si>
  <si>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</si>
  <si>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จังหวัดพิษณุโลก เดือนมีนาคม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</si>
</sst>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#,##0;\(#,##0\);&quot;-&quot;;\-@\-"/>
    <numFmt numFmtId="189" formatCode="#,##0.0;\(#,##0.0\);&quot;-&quot;;\-@\-"/>
    <numFmt numFmtId="190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9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8" fontId="1" fillId="0" borderId="0" xfId="1" applyNumberFormat="1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189" fontId="5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/>
    </xf>
    <xf numFmtId="190" fontId="3" fillId="0" borderId="0" xfId="0" applyNumberFormat="1" applyFont="1" applyBorder="1"/>
    <xf numFmtId="190" fontId="3" fillId="0" borderId="0" xfId="0" applyNumberFormat="1" applyFont="1"/>
    <xf numFmtId="0" fontId="3" fillId="0" borderId="3" xfId="0" applyFont="1" applyBorder="1" applyAlignment="1" applyProtection="1">
      <alignment horizontal="left" vertical="center"/>
    </xf>
    <xf numFmtId="189" fontId="3" fillId="0" borderId="3" xfId="0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>
      <selection activeCell="A37" sqref="A37:IV37"/>
    </sheetView>
  </sheetViews>
  <sheetFormatPr defaultRowHeight="26.25" customHeight="1"/>
  <cols>
    <col min="1" max="1" width="34.140625" style="1" customWidth="1"/>
    <col min="2" max="3" width="18.7109375" style="4" customWidth="1"/>
    <col min="4" max="4" width="23.28515625" style="4" customWidth="1"/>
    <col min="5" max="5" width="9.140625" style="4"/>
    <col min="6" max="6" width="9" style="4" customWidth="1"/>
    <col min="7" max="7" width="9.140625" style="4"/>
    <col min="8" max="8" width="9" style="4" customWidth="1"/>
    <col min="9" max="16384" width="9.140625" style="4"/>
  </cols>
  <sheetData>
    <row r="1" spans="1:10" s="1" customFormat="1" ht="26.25" customHeight="1">
      <c r="A1" s="1" t="s">
        <v>0</v>
      </c>
      <c r="B1" s="2"/>
      <c r="C1" s="2"/>
      <c r="D1" s="2"/>
      <c r="E1" s="3"/>
    </row>
    <row r="2" spans="1:10" ht="18" customHeight="1"/>
    <row r="3" spans="1:10" s="7" customFormat="1" ht="30" customHeight="1">
      <c r="A3" s="5" t="s">
        <v>1</v>
      </c>
      <c r="B3" s="5" t="s">
        <v>2</v>
      </c>
      <c r="C3" s="5" t="s">
        <v>3</v>
      </c>
      <c r="D3" s="5" t="s">
        <v>4</v>
      </c>
      <c r="E3" s="6"/>
    </row>
    <row r="4" spans="1:10" s="7" customFormat="1" ht="19.5" customHeight="1">
      <c r="B4" s="8" t="s">
        <v>5</v>
      </c>
      <c r="C4" s="8"/>
      <c r="D4" s="8"/>
      <c r="E4" s="9"/>
    </row>
    <row r="5" spans="1:10" s="15" customFormat="1" ht="21.75">
      <c r="A5" s="10" t="s">
        <v>6</v>
      </c>
      <c r="B5" s="11">
        <v>698806</v>
      </c>
      <c r="C5" s="11">
        <v>339356</v>
      </c>
      <c r="D5" s="11">
        <v>359450</v>
      </c>
      <c r="E5" s="12"/>
      <c r="F5" s="13"/>
      <c r="G5" s="14"/>
      <c r="H5" s="14"/>
    </row>
    <row r="6" spans="1:10" s="15" customFormat="1" ht="21.75">
      <c r="A6" s="16" t="s">
        <v>7</v>
      </c>
      <c r="B6" s="17">
        <v>43690.27</v>
      </c>
      <c r="C6" s="17">
        <v>14353.31</v>
      </c>
      <c r="D6" s="17">
        <v>29336.959999999999</v>
      </c>
      <c r="E6" s="18"/>
      <c r="F6" s="13"/>
      <c r="G6" s="14"/>
      <c r="H6" s="14"/>
    </row>
    <row r="7" spans="1:10" s="15" customFormat="1" ht="21" customHeight="1">
      <c r="A7" s="2" t="s">
        <v>8</v>
      </c>
      <c r="B7" s="19">
        <v>205695.76</v>
      </c>
      <c r="C7" s="19">
        <v>88608.16</v>
      </c>
      <c r="D7" s="17">
        <v>117087.6</v>
      </c>
      <c r="E7" s="12"/>
      <c r="F7" s="13"/>
      <c r="G7" s="14"/>
      <c r="H7" s="14"/>
    </row>
    <row r="8" spans="1:10" s="15" customFormat="1" ht="21" customHeight="1">
      <c r="A8" s="20" t="s">
        <v>9</v>
      </c>
      <c r="B8" s="19">
        <v>123697.93</v>
      </c>
      <c r="C8" s="19">
        <v>70492.98</v>
      </c>
      <c r="D8" s="21">
        <v>53204.95</v>
      </c>
      <c r="E8" s="12"/>
      <c r="F8" s="13"/>
      <c r="G8" s="14"/>
      <c r="H8" s="14"/>
      <c r="I8"/>
      <c r="J8"/>
    </row>
    <row r="9" spans="1:10" s="15" customFormat="1" ht="21" customHeight="1">
      <c r="A9" s="20" t="s">
        <v>10</v>
      </c>
      <c r="B9" s="19">
        <v>125201.59</v>
      </c>
      <c r="C9" s="22">
        <v>68104.63</v>
      </c>
      <c r="D9" s="17">
        <v>57096.959999999999</v>
      </c>
      <c r="E9" s="12"/>
      <c r="F9" s="13"/>
      <c r="G9" s="14"/>
      <c r="H9" s="14"/>
      <c r="I9"/>
      <c r="J9"/>
    </row>
    <row r="10" spans="1:10" s="2" customFormat="1" ht="21" customHeight="1">
      <c r="A10" s="2" t="s">
        <v>11</v>
      </c>
      <c r="B10" s="22">
        <f>SUM(B11:B13)</f>
        <v>99902.090000000011</v>
      </c>
      <c r="C10" s="22">
        <f>SUM(C11:C13)</f>
        <v>52987.270000000004</v>
      </c>
      <c r="D10" s="22">
        <f>SUM(D11:D13)</f>
        <v>46914.820000000007</v>
      </c>
      <c r="E10" s="12"/>
      <c r="F10" s="13"/>
      <c r="G10" s="14"/>
      <c r="H10" s="14"/>
      <c r="I10"/>
      <c r="J10"/>
    </row>
    <row r="11" spans="1:10" s="2" customFormat="1" ht="21" customHeight="1">
      <c r="A11" s="23" t="s">
        <v>12</v>
      </c>
      <c r="B11" s="22">
        <v>80421.990000000005</v>
      </c>
      <c r="C11" s="17">
        <v>42083.12</v>
      </c>
      <c r="D11" s="17">
        <v>38338.870000000003</v>
      </c>
      <c r="E11" s="12"/>
      <c r="F11" s="13"/>
      <c r="G11" s="14"/>
      <c r="H11" s="14"/>
    </row>
    <row r="12" spans="1:10" s="2" customFormat="1" ht="21" customHeight="1">
      <c r="A12" s="23" t="s">
        <v>13</v>
      </c>
      <c r="B12" s="22">
        <v>18426.650000000001</v>
      </c>
      <c r="C12" s="22">
        <v>10383.86</v>
      </c>
      <c r="D12" s="21">
        <v>8042.79</v>
      </c>
      <c r="E12" s="12"/>
      <c r="F12" s="13"/>
      <c r="G12" s="14"/>
      <c r="H12" s="14"/>
    </row>
    <row r="13" spans="1:10" s="2" customFormat="1" ht="21" customHeight="1">
      <c r="A13" s="24" t="s">
        <v>14</v>
      </c>
      <c r="B13" s="22">
        <v>1053.45</v>
      </c>
      <c r="C13" s="25">
        <v>520.29</v>
      </c>
      <c r="D13" s="25">
        <v>533.16</v>
      </c>
      <c r="E13" s="12"/>
    </row>
    <row r="14" spans="1:10" s="2" customFormat="1" ht="21" customHeight="1">
      <c r="A14" s="2" t="s">
        <v>15</v>
      </c>
      <c r="B14" s="22">
        <f>SUM(B15:B17)</f>
        <v>100230.12</v>
      </c>
      <c r="C14" s="22">
        <f>SUM(C15:C17)</f>
        <v>44673.1</v>
      </c>
      <c r="D14" s="22">
        <f>SUM(D15:D17)</f>
        <v>55557.03</v>
      </c>
      <c r="E14" s="12"/>
    </row>
    <row r="15" spans="1:10" s="15" customFormat="1" ht="21" customHeight="1">
      <c r="A15" s="24" t="s">
        <v>16</v>
      </c>
      <c r="B15" s="19">
        <v>49378.52</v>
      </c>
      <c r="C15" s="17">
        <v>19907.91</v>
      </c>
      <c r="D15" s="17">
        <v>29470.62</v>
      </c>
      <c r="E15" s="12"/>
      <c r="F15" s="13"/>
      <c r="G15" s="14"/>
      <c r="H15" s="14"/>
    </row>
    <row r="16" spans="1:10" s="15" customFormat="1" ht="21" customHeight="1">
      <c r="A16" s="24" t="s">
        <v>17</v>
      </c>
      <c r="B16" s="19">
        <v>37687.449999999997</v>
      </c>
      <c r="C16" s="19">
        <v>21074.26</v>
      </c>
      <c r="D16" s="19">
        <v>16613.189999999999</v>
      </c>
      <c r="E16" s="12"/>
      <c r="F16" s="13"/>
      <c r="G16" s="14"/>
      <c r="H16" s="14"/>
    </row>
    <row r="17" spans="1:8" s="15" customFormat="1" ht="21" customHeight="1">
      <c r="A17" s="24" t="s">
        <v>18</v>
      </c>
      <c r="B17" s="19">
        <v>13164.15</v>
      </c>
      <c r="C17" s="19">
        <v>3690.93</v>
      </c>
      <c r="D17" s="19">
        <v>9473.2199999999993</v>
      </c>
      <c r="E17" s="12"/>
      <c r="F17" s="13"/>
      <c r="G17" s="14"/>
      <c r="H17" s="14"/>
    </row>
    <row r="18" spans="1:8" s="15" customFormat="1" ht="21" customHeight="1">
      <c r="A18" s="23" t="s">
        <v>19</v>
      </c>
      <c r="B18" s="25">
        <v>0</v>
      </c>
      <c r="C18" s="25">
        <v>0</v>
      </c>
      <c r="D18" s="25">
        <v>0</v>
      </c>
      <c r="E18" s="26"/>
      <c r="F18" s="13"/>
      <c r="G18" s="14"/>
      <c r="H18" s="14"/>
    </row>
    <row r="19" spans="1:8" s="15" customFormat="1" ht="21" customHeight="1">
      <c r="A19" s="23" t="s">
        <v>20</v>
      </c>
      <c r="B19" s="25">
        <v>388.24</v>
      </c>
      <c r="C19" s="25">
        <v>136.56</v>
      </c>
      <c r="D19" s="25">
        <v>251.68</v>
      </c>
      <c r="E19" s="26"/>
      <c r="F19" s="13"/>
      <c r="G19" s="14"/>
      <c r="H19" s="14"/>
    </row>
    <row r="20" spans="1:8" s="2" customFormat="1" ht="18" customHeight="1">
      <c r="B20" s="27" t="s">
        <v>21</v>
      </c>
      <c r="C20" s="27"/>
      <c r="D20" s="27"/>
      <c r="E20" s="28"/>
    </row>
    <row r="21" spans="1:8" s="2" customFormat="1" ht="21.75">
      <c r="A21" s="6" t="s">
        <v>6</v>
      </c>
      <c r="B21" s="29">
        <f>B22+B23+B24+B25+B26+B30+B34+B35</f>
        <v>100</v>
      </c>
      <c r="C21" s="29">
        <f>C22+C23+C24+C25+C26+C30+C34+C35</f>
        <v>100.00000294675796</v>
      </c>
      <c r="D21" s="29">
        <f>D22+D23+D24+D25+D26+D30+D34+D35</f>
        <v>100</v>
      </c>
      <c r="E21" s="28"/>
    </row>
    <row r="22" spans="1:8" s="15" customFormat="1" ht="21.75">
      <c r="A22" s="16" t="s">
        <v>7</v>
      </c>
      <c r="B22" s="30">
        <f>(B6/$B$5)*100</f>
        <v>6.2521314928606797</v>
      </c>
      <c r="C22" s="30">
        <f>(C6/$C$5)*100</f>
        <v>4.2295730737043105</v>
      </c>
      <c r="D22" s="30">
        <f>(D6/$D$5)*100</f>
        <v>8.1616247044095154</v>
      </c>
      <c r="E22" s="18"/>
    </row>
    <row r="23" spans="1:8" s="2" customFormat="1" ht="21" customHeight="1">
      <c r="A23" s="2" t="s">
        <v>8</v>
      </c>
      <c r="B23" s="30">
        <f t="shared" ref="B23:B35" si="0">(B7/$B$5)*100</f>
        <v>29.435316811819018</v>
      </c>
      <c r="C23" s="30">
        <f t="shared" ref="C23:C35" si="1">(C7/$C$5)*100</f>
        <v>26.110680229611383</v>
      </c>
      <c r="D23" s="30">
        <f t="shared" ref="D23:D35" si="2">(D7/$D$5)*100</f>
        <v>32.574099318403114</v>
      </c>
      <c r="E23" s="31"/>
    </row>
    <row r="24" spans="1:8" s="2" customFormat="1" ht="21" customHeight="1">
      <c r="A24" s="20" t="s">
        <v>9</v>
      </c>
      <c r="B24" s="30">
        <f t="shared" si="0"/>
        <v>17.70132626222442</v>
      </c>
      <c r="C24" s="30">
        <f t="shared" si="1"/>
        <v>20.772575112860832</v>
      </c>
      <c r="D24" s="30">
        <f t="shared" si="2"/>
        <v>14.801766587842536</v>
      </c>
      <c r="E24" s="32"/>
    </row>
    <row r="25" spans="1:8" s="2" customFormat="1" ht="21" customHeight="1">
      <c r="A25" s="20" t="s">
        <v>10</v>
      </c>
      <c r="B25" s="30">
        <f t="shared" si="0"/>
        <v>17.916501861747037</v>
      </c>
      <c r="C25" s="30">
        <f t="shared" si="1"/>
        <v>20.068786171454168</v>
      </c>
      <c r="D25" s="30">
        <f t="shared" si="2"/>
        <v>15.88453470580053</v>
      </c>
    </row>
    <row r="26" spans="1:8" s="2" customFormat="1" ht="21" customHeight="1">
      <c r="A26" s="2" t="s">
        <v>11</v>
      </c>
      <c r="B26" s="30">
        <f t="shared" si="0"/>
        <v>14.296112225710713</v>
      </c>
      <c r="C26" s="30">
        <f t="shared" si="1"/>
        <v>15.614066054526809</v>
      </c>
      <c r="D26" s="30">
        <f t="shared" si="2"/>
        <v>13.051834747530952</v>
      </c>
    </row>
    <row r="27" spans="1:8" s="2" customFormat="1" ht="21" customHeight="1">
      <c r="A27" s="23" t="s">
        <v>12</v>
      </c>
      <c r="B27" s="30">
        <f t="shared" si="0"/>
        <v>11.50848590309757</v>
      </c>
      <c r="C27" s="30">
        <f t="shared" si="1"/>
        <v>12.400876955173919</v>
      </c>
      <c r="D27" s="30">
        <f t="shared" si="2"/>
        <v>10.665981360411742</v>
      </c>
    </row>
    <row r="28" spans="1:8" s="2" customFormat="1" ht="21" customHeight="1">
      <c r="A28" s="23" t="s">
        <v>13</v>
      </c>
      <c r="B28" s="30">
        <f t="shared" si="0"/>
        <v>2.6368763290526989</v>
      </c>
      <c r="C28" s="30">
        <f t="shared" si="1"/>
        <v>3.0598722285741227</v>
      </c>
      <c r="D28" s="30">
        <f t="shared" si="2"/>
        <v>2.2375267770204479</v>
      </c>
    </row>
    <row r="29" spans="1:8" s="2" customFormat="1" ht="21" customHeight="1">
      <c r="A29" s="24" t="s">
        <v>22</v>
      </c>
      <c r="B29" s="30">
        <f t="shared" si="0"/>
        <v>0.15074999356044452</v>
      </c>
      <c r="C29" s="30">
        <f t="shared" si="1"/>
        <v>0.15331687077876918</v>
      </c>
      <c r="D29" s="30">
        <f t="shared" si="2"/>
        <v>0.148326610098762</v>
      </c>
    </row>
    <row r="30" spans="1:8" s="2" customFormat="1" ht="21" customHeight="1">
      <c r="A30" s="2" t="s">
        <v>15</v>
      </c>
      <c r="B30" s="30">
        <f t="shared" si="0"/>
        <v>14.34305372306477</v>
      </c>
      <c r="C30" s="30">
        <f t="shared" si="1"/>
        <v>13.164081377668287</v>
      </c>
      <c r="D30" s="30">
        <f t="shared" si="2"/>
        <v>15.456121852830712</v>
      </c>
    </row>
    <row r="31" spans="1:8" s="2" customFormat="1" ht="21" customHeight="1">
      <c r="A31" s="24" t="s">
        <v>16</v>
      </c>
      <c r="B31" s="30">
        <f t="shared" si="0"/>
        <v>7.0661270796186626</v>
      </c>
      <c r="C31" s="30">
        <f t="shared" si="1"/>
        <v>5.8663792595386548</v>
      </c>
      <c r="D31" s="30">
        <f t="shared" si="2"/>
        <v>8.1988092919738484</v>
      </c>
    </row>
    <row r="32" spans="1:8" s="2" customFormat="1" ht="21" customHeight="1">
      <c r="A32" s="24" t="s">
        <v>17</v>
      </c>
      <c r="B32" s="30">
        <f t="shared" si="0"/>
        <v>5.393120551340429</v>
      </c>
      <c r="C32" s="30">
        <f t="shared" si="1"/>
        <v>6.2100743761713355</v>
      </c>
      <c r="D32" s="30">
        <f t="shared" si="2"/>
        <v>4.6218361385449995</v>
      </c>
    </row>
    <row r="33" spans="1:4" s="2" customFormat="1" ht="21" customHeight="1">
      <c r="A33" s="24" t="s">
        <v>18</v>
      </c>
      <c r="B33" s="30">
        <f t="shared" si="0"/>
        <v>1.8838060921056772</v>
      </c>
      <c r="C33" s="30">
        <f t="shared" si="1"/>
        <v>1.0876277419582974</v>
      </c>
      <c r="D33" s="30">
        <f t="shared" si="2"/>
        <v>2.6354764223118652</v>
      </c>
    </row>
    <row r="34" spans="1:4" s="2" customFormat="1" ht="21" customHeight="1">
      <c r="A34" s="23" t="s">
        <v>19</v>
      </c>
      <c r="B34" s="25">
        <f t="shared" si="0"/>
        <v>0</v>
      </c>
      <c r="C34" s="25">
        <f t="shared" si="1"/>
        <v>0</v>
      </c>
      <c r="D34" s="25">
        <f t="shared" si="2"/>
        <v>0</v>
      </c>
    </row>
    <row r="35" spans="1:4" s="2" customFormat="1" ht="21" customHeight="1">
      <c r="A35" s="33" t="s">
        <v>20</v>
      </c>
      <c r="B35" s="34">
        <f t="shared" si="0"/>
        <v>5.5557622573360846E-2</v>
      </c>
      <c r="C35" s="34">
        <f t="shared" si="1"/>
        <v>4.0240926932189204E-2</v>
      </c>
      <c r="D35" s="34">
        <f t="shared" si="2"/>
        <v>7.0018083182640148E-2</v>
      </c>
    </row>
    <row r="36" spans="1:4" ht="13.5" customHeight="1">
      <c r="A36" s="4"/>
    </row>
    <row r="37" spans="1:4" s="2" customFormat="1" ht="24" customHeight="1">
      <c r="A37" s="35" t="s">
        <v>23</v>
      </c>
      <c r="B37" s="32"/>
    </row>
  </sheetData>
  <mergeCells count="2">
    <mergeCell ref="B4:D4"/>
    <mergeCell ref="B20:D20"/>
  </mergeCells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&amp;R10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2012-06-25T03:54:38Z</dcterms:created>
  <dcterms:modified xsi:type="dcterms:W3CDTF">2012-06-25T03:54:51Z</dcterms:modified>
</cp:coreProperties>
</file>