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D29"/>
  <c r="B29"/>
  <c r="D28"/>
  <c r="C28"/>
  <c r="B28"/>
  <c r="D27"/>
  <c r="C27"/>
  <c r="B27"/>
  <c r="D26"/>
  <c r="C26"/>
  <c r="B26"/>
  <c r="D25"/>
  <c r="C25"/>
  <c r="B25"/>
  <c r="D24"/>
  <c r="C24"/>
  <c r="B24"/>
  <c r="B21" s="1"/>
  <c r="D23"/>
  <c r="C23"/>
  <c r="B23"/>
  <c r="D22"/>
  <c r="D21" s="1"/>
  <c r="C22"/>
  <c r="B22"/>
  <c r="C21"/>
  <c r="D14"/>
  <c r="C14"/>
  <c r="B14"/>
  <c r="B30" s="1"/>
  <c r="D10"/>
  <c r="C10"/>
  <c r="B10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<sst xmlns="http://schemas.openxmlformats.org/spreadsheetml/2006/main" count="38" uniqueCount="24">
  <si>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</si>
  <si>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</si>
  <si>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</si>
  <si>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</si>
  <si>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</si>
  <si>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</si>
  <si>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</si>
  <si>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</si>
  <si>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</si>
  <si>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</si>
  <si>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</si>
  <si>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</si>
  <si>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</si>
  <si>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</si>
  <si>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</si>
  <si>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</si>
  <si>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</si>
  <si>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</si>
  <si>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</si>
  <si>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</si>
  <si>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</si>
  <si>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</si>
  <si>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</si>
  <si>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เดือนกันยายน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</si>
</sst>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0" fillId="0" borderId="0" xfId="1" applyNumberFormat="1" applyFont="1" applyAlignment="1">
      <alignment horizontal="right"/>
    </xf>
    <xf numFmtId="189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8" fontId="10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4" workbookViewId="0">
      <selection activeCell="A38" sqref="A38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701550</v>
      </c>
      <c r="C5" s="11">
        <v>340600</v>
      </c>
      <c r="D5" s="11">
        <v>360950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36411.24</v>
      </c>
      <c r="C6" s="17">
        <v>12192.97</v>
      </c>
      <c r="D6" s="17">
        <v>24218.27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217163.58</v>
      </c>
      <c r="C7" s="19">
        <v>91720.27</v>
      </c>
      <c r="D7" s="17">
        <v>125443.32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118047.42</v>
      </c>
      <c r="C8" s="19">
        <v>61603.08</v>
      </c>
      <c r="D8" s="21">
        <v>56444.34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131758.74</v>
      </c>
      <c r="C9" s="22">
        <v>78663.64</v>
      </c>
      <c r="D9" s="17">
        <v>53095.1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96354.81</v>
      </c>
      <c r="C10" s="22">
        <f>SUM(C11:C13)</f>
        <v>49295.94</v>
      </c>
      <c r="D10" s="22">
        <f>SUM(D11:D13)</f>
        <v>47058.869999999995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67685.33</v>
      </c>
      <c r="C11" s="17">
        <v>34264.980000000003</v>
      </c>
      <c r="D11" s="17">
        <v>33420.35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28443.26</v>
      </c>
      <c r="C12" s="22">
        <v>14965.99</v>
      </c>
      <c r="D12" s="21">
        <v>13477.27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226.22</v>
      </c>
      <c r="C13" s="25">
        <v>64.97</v>
      </c>
      <c r="D13" s="26">
        <v>161.25</v>
      </c>
      <c r="E13" s="12"/>
    </row>
    <row r="14" spans="1:10" s="2" customFormat="1" ht="21" customHeight="1">
      <c r="A14" s="2" t="s">
        <v>15</v>
      </c>
      <c r="B14" s="22">
        <f>SUM(B15:B17)</f>
        <v>101814.21</v>
      </c>
      <c r="C14" s="22">
        <f>SUM(C15:C17)</f>
        <v>47124.11</v>
      </c>
      <c r="D14" s="22">
        <f>SUM(D15:D17)</f>
        <v>54690.1</v>
      </c>
      <c r="E14" s="12"/>
    </row>
    <row r="15" spans="1:10" s="15" customFormat="1" ht="21" customHeight="1">
      <c r="A15" s="24" t="s">
        <v>16</v>
      </c>
      <c r="B15" s="19">
        <v>48378.75</v>
      </c>
      <c r="C15" s="17">
        <v>20650</v>
      </c>
      <c r="D15" s="17">
        <v>27728.75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47124.51</v>
      </c>
      <c r="C16" s="19">
        <v>23973.8</v>
      </c>
      <c r="D16" s="19">
        <v>23150.71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6310.95</v>
      </c>
      <c r="C17" s="19">
        <v>2500.31</v>
      </c>
      <c r="D17" s="19">
        <v>3810.64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7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7"/>
      <c r="F19" s="13"/>
      <c r="G19" s="14"/>
      <c r="H19" s="14"/>
    </row>
    <row r="20" spans="1:8" s="2" customFormat="1" ht="18" customHeight="1">
      <c r="B20" s="28" t="s">
        <v>21</v>
      </c>
      <c r="C20" s="28"/>
      <c r="D20" s="28"/>
      <c r="E20" s="29"/>
    </row>
    <row r="21" spans="1:8" s="2" customFormat="1" ht="21.75">
      <c r="A21" s="6" t="s">
        <v>6</v>
      </c>
      <c r="B21" s="30">
        <f>B22+B23+B24+B25+B26+B30+B34+B35</f>
        <v>100</v>
      </c>
      <c r="C21" s="30">
        <f>C22+C23+C24+C25+C26+C30+C34+C35</f>
        <v>100.0000029359953</v>
      </c>
      <c r="D21" s="30">
        <f>D22+D23+D24+D25+D26+D30+D34+D35</f>
        <v>100</v>
      </c>
      <c r="E21" s="29"/>
    </row>
    <row r="22" spans="1:8" s="15" customFormat="1" ht="21.75">
      <c r="A22" s="16" t="s">
        <v>7</v>
      </c>
      <c r="B22" s="31">
        <f>(B6/$B$5)*100</f>
        <v>5.1901133205045973</v>
      </c>
      <c r="C22" s="31">
        <f>(C6/$C$5)*100</f>
        <v>3.5798502642395773</v>
      </c>
      <c r="D22" s="31">
        <f>(D6/$D$5)*100</f>
        <v>6.7095913561435099</v>
      </c>
      <c r="E22" s="18"/>
    </row>
    <row r="23" spans="1:8" s="2" customFormat="1" ht="21" customHeight="1">
      <c r="A23" s="2" t="s">
        <v>8</v>
      </c>
      <c r="B23" s="31">
        <f t="shared" ref="B23:B33" si="0">(B7/$B$5)*100</f>
        <v>30.954825742997645</v>
      </c>
      <c r="C23" s="31">
        <f t="shared" ref="C23:C33" si="1">(C7/$C$5)*100</f>
        <v>26.929028185554905</v>
      </c>
      <c r="D23" s="31">
        <f t="shared" ref="D23:D33" si="2">(D7/$D$5)*100</f>
        <v>34.753655630973824</v>
      </c>
      <c r="E23" s="32"/>
    </row>
    <row r="24" spans="1:8" s="2" customFormat="1" ht="21" customHeight="1">
      <c r="A24" s="20" t="s">
        <v>9</v>
      </c>
      <c r="B24" s="31">
        <f t="shared" si="0"/>
        <v>16.826658114175753</v>
      </c>
      <c r="C24" s="31">
        <f t="shared" si="1"/>
        <v>18.086635349383442</v>
      </c>
      <c r="D24" s="31">
        <f t="shared" si="2"/>
        <v>15.637717135337304</v>
      </c>
      <c r="E24" s="33"/>
    </row>
    <row r="25" spans="1:8" s="2" customFormat="1" ht="21" customHeight="1">
      <c r="A25" s="20" t="s">
        <v>10</v>
      </c>
      <c r="B25" s="31">
        <f t="shared" si="0"/>
        <v>18.781090442591402</v>
      </c>
      <c r="C25" s="31">
        <f t="shared" si="1"/>
        <v>23.095607751027597</v>
      </c>
      <c r="D25" s="31">
        <f t="shared" si="2"/>
        <v>14.709821304889873</v>
      </c>
    </row>
    <row r="26" spans="1:8" s="2" customFormat="1" ht="21" customHeight="1">
      <c r="A26" s="2" t="s">
        <v>11</v>
      </c>
      <c r="B26" s="31">
        <f t="shared" si="0"/>
        <v>13.734560615779346</v>
      </c>
      <c r="C26" s="31">
        <f t="shared" si="1"/>
        <v>14.473264826776278</v>
      </c>
      <c r="D26" s="31">
        <f t="shared" si="2"/>
        <v>13.037503809391882</v>
      </c>
    </row>
    <row r="27" spans="1:8" s="2" customFormat="1" ht="21" customHeight="1">
      <c r="A27" s="23" t="s">
        <v>12</v>
      </c>
      <c r="B27" s="31">
        <f t="shared" si="0"/>
        <v>9.6479694961157438</v>
      </c>
      <c r="C27" s="31">
        <f t="shared" si="1"/>
        <v>10.06018203170875</v>
      </c>
      <c r="D27" s="31">
        <f t="shared" si="2"/>
        <v>9.2589970910098351</v>
      </c>
    </row>
    <row r="28" spans="1:8" s="2" customFormat="1" ht="21" customHeight="1">
      <c r="A28" s="23" t="s">
        <v>13</v>
      </c>
      <c r="B28" s="31">
        <f t="shared" si="0"/>
        <v>4.0543453780913685</v>
      </c>
      <c r="C28" s="31">
        <f t="shared" si="1"/>
        <v>4.394007633587786</v>
      </c>
      <c r="D28" s="31">
        <f t="shared" si="2"/>
        <v>3.7338329408505335</v>
      </c>
    </row>
    <row r="29" spans="1:8" s="2" customFormat="1" ht="21" customHeight="1">
      <c r="A29" s="24" t="s">
        <v>22</v>
      </c>
      <c r="B29" s="31">
        <f t="shared" si="0"/>
        <v>3.2245741572232915E-2</v>
      </c>
      <c r="C29" s="34">
        <v>0</v>
      </c>
      <c r="D29" s="31">
        <f t="shared" si="2"/>
        <v>4.467377753151406E-2</v>
      </c>
    </row>
    <row r="30" spans="1:8" s="2" customFormat="1" ht="21" customHeight="1">
      <c r="A30" s="2" t="s">
        <v>15</v>
      </c>
      <c r="B30" s="31">
        <f t="shared" si="0"/>
        <v>14.51275176395125</v>
      </c>
      <c r="C30" s="31">
        <f t="shared" si="1"/>
        <v>13.835616559013506</v>
      </c>
      <c r="D30" s="31">
        <f t="shared" si="2"/>
        <v>15.15171076326361</v>
      </c>
    </row>
    <row r="31" spans="1:8" s="2" customFormat="1" ht="21" customHeight="1">
      <c r="A31" s="24" t="s">
        <v>16</v>
      </c>
      <c r="B31" s="31">
        <f t="shared" si="0"/>
        <v>6.8959803292708992</v>
      </c>
      <c r="C31" s="31">
        <f t="shared" si="1"/>
        <v>6.0628302994715204</v>
      </c>
      <c r="D31" s="31">
        <f t="shared" si="2"/>
        <v>7.6821581936556305</v>
      </c>
    </row>
    <row r="32" spans="1:8" s="2" customFormat="1" ht="21" customHeight="1">
      <c r="A32" s="24" t="s">
        <v>17</v>
      </c>
      <c r="B32" s="31">
        <f t="shared" si="0"/>
        <v>6.7171990592259991</v>
      </c>
      <c r="C32" s="31">
        <f t="shared" si="1"/>
        <v>7.0386964180857312</v>
      </c>
      <c r="D32" s="31">
        <f t="shared" si="2"/>
        <v>6.4138273999168858</v>
      </c>
    </row>
    <row r="33" spans="1:4" s="2" customFormat="1" ht="21" customHeight="1">
      <c r="A33" s="24" t="s">
        <v>18</v>
      </c>
      <c r="B33" s="31">
        <f t="shared" si="0"/>
        <v>0.89957237545435098</v>
      </c>
      <c r="C33" s="31">
        <f t="shared" si="1"/>
        <v>0.73408984145625367</v>
      </c>
      <c r="D33" s="31">
        <f t="shared" si="2"/>
        <v>1.0557251696910928</v>
      </c>
    </row>
    <row r="34" spans="1:4" s="2" customFormat="1" ht="21" customHeight="1">
      <c r="A34" s="23" t="s">
        <v>19</v>
      </c>
      <c r="B34" s="25">
        <v>0</v>
      </c>
      <c r="C34" s="25">
        <v>0</v>
      </c>
      <c r="D34" s="25">
        <v>0</v>
      </c>
    </row>
    <row r="35" spans="1:4" s="2" customFormat="1" ht="21" customHeight="1">
      <c r="A35" s="35" t="s">
        <v>20</v>
      </c>
      <c r="B35" s="36">
        <v>0</v>
      </c>
      <c r="C35" s="36">
        <v>0</v>
      </c>
      <c r="D35" s="36">
        <v>0</v>
      </c>
    </row>
    <row r="36" spans="1:4" ht="13.5" customHeight="1">
      <c r="A36" s="4"/>
    </row>
    <row r="37" spans="1:4" s="2" customFormat="1" ht="24" customHeight="1">
      <c r="A37" s="37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2013-01-09T02:13:08Z</dcterms:created>
  <dcterms:modified xsi:type="dcterms:W3CDTF">2013-01-09T02:16:57Z</dcterms:modified>
</cp:coreProperties>
</file>