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0775" windowHeight="9690"/>
  </bookViews>
  <sheets>
    <sheet name="ไตรมาสที่1.255" sheetId="1" r:id="rId1"/>
  </sheets>
  <calcPr calcId="124519"/>
</workbook>
</file>

<file path=xl/calcChain.xml><?xml version="1.0" encoding="utf-8"?>
<calcChain xmlns="http://schemas.openxmlformats.org/spreadsheetml/2006/main">
  <c r="D40" i="1"/>
  <c r="C40"/>
  <c r="B40"/>
  <c r="B37" s="1"/>
  <c r="D39"/>
  <c r="C39"/>
  <c r="B39"/>
  <c r="D38"/>
  <c r="D37" s="1"/>
  <c r="C38"/>
  <c r="B38"/>
  <c r="C37"/>
  <c r="D35"/>
  <c r="C35"/>
  <c r="B35"/>
  <c r="B33" s="1"/>
  <c r="D34"/>
  <c r="C34"/>
  <c r="B34"/>
  <c r="D33"/>
  <c r="C33"/>
  <c r="D32"/>
  <c r="C32"/>
  <c r="B32"/>
  <c r="D31"/>
  <c r="C31"/>
  <c r="B31"/>
  <c r="D30"/>
  <c r="C30"/>
  <c r="B30"/>
  <c r="D29"/>
  <c r="D27" s="1"/>
  <c r="C29"/>
  <c r="B29"/>
  <c r="C27"/>
  <c r="D18"/>
  <c r="C18"/>
  <c r="B18"/>
  <c r="D14"/>
  <c r="C14"/>
  <c r="B14"/>
  <c r="B27" l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<sst xmlns="http://schemas.openxmlformats.org/spreadsheetml/2006/main" count="56" uniqueCount="25">
  <si>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</si>
  <si>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2555 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</si>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</sst>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6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6" fillId="0" borderId="0" xfId="2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188" fontId="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11" fillId="0" borderId="0" xfId="2" applyFont="1"/>
    <xf numFmtId="0" fontId="11" fillId="0" borderId="0" xfId="2" applyFont="1" applyAlignment="1" applyProtection="1">
      <alignment horizontal="left" vertical="center"/>
    </xf>
    <xf numFmtId="3" fontId="11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11" fillId="0" borderId="0" xfId="2" applyFont="1" applyBorder="1" applyAlignment="1" applyProtection="1">
      <alignment horizontal="left" vertical="center"/>
    </xf>
    <xf numFmtId="188" fontId="3" fillId="0" borderId="0" xfId="1" applyNumberFormat="1" applyFont="1"/>
    <xf numFmtId="189" fontId="11" fillId="0" borderId="0" xfId="2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 applyProtection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/>
    <xf numFmtId="3" fontId="11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11" fillId="0" borderId="0" xfId="2" applyNumberFormat="1" applyFont="1" applyFill="1" applyBorder="1" applyAlignment="1"/>
    <xf numFmtId="187" fontId="10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11" fillId="0" borderId="3" xfId="2" applyFont="1" applyBorder="1" applyAlignment="1" applyProtection="1">
      <alignment horizontal="left" vertical="center"/>
    </xf>
    <xf numFmtId="187" fontId="11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G15" sqref="G15"/>
    </sheetView>
  </sheetViews>
  <sheetFormatPr defaultColWidth="18.5703125" defaultRowHeight="21"/>
  <cols>
    <col min="1" max="1" width="29.140625" style="5" customWidth="1"/>
    <col min="2" max="4" width="18.7109375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>
      <c r="A2" s="1" t="s">
        <v>1</v>
      </c>
      <c r="B2" s="2"/>
      <c r="C2" s="2"/>
      <c r="D2" s="2"/>
      <c r="E2" s="3"/>
      <c r="F2" s="4"/>
      <c r="G2" s="4"/>
    </row>
    <row r="3" spans="1:12" ht="2.25" customHeight="1"/>
    <row r="4" spans="1:12" s="12" customFormat="1" ht="27" customHeight="1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L4" s="13"/>
    </row>
    <row r="5" spans="1:12" s="12" customFormat="1" ht="5.25" customHeight="1">
      <c r="A5" s="14"/>
      <c r="B5" s="15"/>
      <c r="C5" s="15"/>
      <c r="D5" s="15"/>
      <c r="E5" s="10"/>
      <c r="F5" s="11"/>
      <c r="G5" s="11"/>
      <c r="L5" s="13"/>
    </row>
    <row r="6" spans="1:12" s="12" customFormat="1" ht="18" customHeight="1">
      <c r="A6" s="16"/>
      <c r="B6" s="17"/>
      <c r="C6" s="18" t="s">
        <v>6</v>
      </c>
      <c r="D6" s="17"/>
      <c r="E6" s="19"/>
    </row>
    <row r="7" spans="1:12" s="12" customFormat="1" ht="4.5" customHeight="1">
      <c r="A7" s="16"/>
      <c r="B7" s="17"/>
      <c r="C7" s="20"/>
      <c r="D7" s="17"/>
      <c r="E7" s="19"/>
    </row>
    <row r="8" spans="1:12" s="26" customFormat="1" ht="21" customHeight="1">
      <c r="A8" s="21" t="s">
        <v>7</v>
      </c>
      <c r="B8" s="22">
        <v>917493</v>
      </c>
      <c r="C8" s="22">
        <v>454484</v>
      </c>
      <c r="D8" s="22">
        <v>463009</v>
      </c>
      <c r="E8" s="23"/>
      <c r="F8" s="24"/>
      <c r="G8" s="24"/>
      <c r="H8" s="25"/>
    </row>
    <row r="9" spans="1:12" s="26" customFormat="1" ht="4.5" customHeight="1">
      <c r="A9" s="21"/>
      <c r="B9" s="27"/>
      <c r="C9" s="27"/>
      <c r="D9" s="28"/>
      <c r="E9" s="23"/>
      <c r="F9" s="24"/>
      <c r="G9" s="24"/>
      <c r="H9" s="25"/>
    </row>
    <row r="10" spans="1:12" s="26" customFormat="1" ht="21" customHeight="1">
      <c r="A10" s="29" t="s">
        <v>8</v>
      </c>
      <c r="B10" s="30">
        <v>11787.96</v>
      </c>
      <c r="C10" s="30">
        <v>2031.73</v>
      </c>
      <c r="D10" s="30">
        <v>9756.23</v>
      </c>
      <c r="E10" s="31"/>
      <c r="F10" s="32"/>
      <c r="G10" s="33"/>
      <c r="H10" s="33"/>
      <c r="I10" s="34"/>
    </row>
    <row r="11" spans="1:12" s="26" customFormat="1" ht="21" customHeight="1">
      <c r="A11" s="35" t="s">
        <v>9</v>
      </c>
      <c r="B11" s="30">
        <v>301015.71000000002</v>
      </c>
      <c r="C11" s="30">
        <v>135542.93</v>
      </c>
      <c r="D11" s="30">
        <v>165472.78</v>
      </c>
      <c r="E11" s="31"/>
      <c r="F11" s="32"/>
      <c r="G11" s="33"/>
      <c r="H11" s="33"/>
      <c r="I11" s="34"/>
    </row>
    <row r="12" spans="1:12" s="26" customFormat="1" ht="21" customHeight="1">
      <c r="A12" s="36" t="s">
        <v>10</v>
      </c>
      <c r="B12" s="30">
        <v>258562.06</v>
      </c>
      <c r="C12" s="30">
        <v>132353.70000000001</v>
      </c>
      <c r="D12" s="30">
        <v>126208.37</v>
      </c>
      <c r="E12" s="31"/>
      <c r="F12" s="32"/>
      <c r="G12" s="33"/>
      <c r="H12" s="33"/>
      <c r="I12" s="34"/>
    </row>
    <row r="13" spans="1:12" s="26" customFormat="1" ht="21" customHeight="1">
      <c r="A13" s="36" t="s">
        <v>11</v>
      </c>
      <c r="B13" s="30">
        <v>175798.39</v>
      </c>
      <c r="C13" s="30">
        <v>102494.74</v>
      </c>
      <c r="D13" s="30">
        <v>73303.64</v>
      </c>
      <c r="E13" s="31"/>
      <c r="F13" s="32"/>
      <c r="G13" s="33"/>
      <c r="H13" s="33"/>
      <c r="I13" s="34"/>
      <c r="J13" s="2"/>
      <c r="K13" s="2"/>
    </row>
    <row r="14" spans="1:12" s="2" customFormat="1" ht="21" customHeight="1">
      <c r="A14" s="35" t="s">
        <v>12</v>
      </c>
      <c r="B14" s="37">
        <f>SUM(B15:B17)</f>
        <v>127254.72</v>
      </c>
      <c r="C14" s="37">
        <f>SUM(C15:C17)</f>
        <v>61549.36</v>
      </c>
      <c r="D14" s="37">
        <f>SUM(D15:D17)</f>
        <v>65705.36</v>
      </c>
      <c r="E14" s="38"/>
      <c r="F14" s="32"/>
      <c r="G14" s="33"/>
      <c r="H14" s="33"/>
      <c r="I14" s="39"/>
    </row>
    <row r="15" spans="1:12" s="2" customFormat="1" ht="21" customHeight="1">
      <c r="A15" s="40" t="s">
        <v>13</v>
      </c>
      <c r="B15" s="30">
        <v>103155.45</v>
      </c>
      <c r="C15" s="30">
        <v>45067.29</v>
      </c>
      <c r="D15" s="30">
        <v>58088.160000000003</v>
      </c>
      <c r="E15" s="38"/>
      <c r="F15" s="32"/>
      <c r="G15" s="33"/>
      <c r="H15" s="33"/>
      <c r="I15" s="39"/>
    </row>
    <row r="16" spans="1:12" s="2" customFormat="1" ht="21" customHeight="1">
      <c r="A16" s="40" t="s">
        <v>14</v>
      </c>
      <c r="B16" s="30">
        <v>24099.27</v>
      </c>
      <c r="C16" s="30">
        <v>16482.07</v>
      </c>
      <c r="D16" s="30">
        <v>7617.2</v>
      </c>
      <c r="E16" s="41"/>
      <c r="F16" s="32"/>
      <c r="G16" s="33"/>
      <c r="H16" s="33"/>
      <c r="I16" s="39"/>
    </row>
    <row r="17" spans="1:11" s="2" customFormat="1" ht="21" customHeight="1">
      <c r="A17" s="42" t="s">
        <v>15</v>
      </c>
      <c r="B17" s="30" t="s">
        <v>16</v>
      </c>
      <c r="C17" s="30" t="s">
        <v>16</v>
      </c>
      <c r="D17" s="30" t="s">
        <v>16</v>
      </c>
      <c r="E17" s="38"/>
      <c r="F17" s="32"/>
      <c r="G17" s="33"/>
      <c r="H17" s="33"/>
      <c r="I17" s="43"/>
    </row>
    <row r="18" spans="1:11" s="2" customFormat="1" ht="21" customHeight="1">
      <c r="A18" s="35" t="s">
        <v>17</v>
      </c>
      <c r="B18" s="37">
        <f>SUM(B19:B21)</f>
        <v>43074.17</v>
      </c>
      <c r="C18" s="37">
        <f>SUM(C19:C21)</f>
        <v>20511.55</v>
      </c>
      <c r="D18" s="37">
        <f>SUM(D19:D21)</f>
        <v>22562.620000000003</v>
      </c>
      <c r="E18" s="38"/>
      <c r="F18" s="32"/>
      <c r="G18" s="33"/>
      <c r="H18" s="33"/>
      <c r="I18" s="39"/>
    </row>
    <row r="19" spans="1:11" s="26" customFormat="1" ht="21" customHeight="1">
      <c r="A19" s="42" t="s">
        <v>18</v>
      </c>
      <c r="B19" s="30">
        <v>27501.45</v>
      </c>
      <c r="C19" s="30">
        <v>12369.61</v>
      </c>
      <c r="D19" s="30">
        <v>15131.84</v>
      </c>
      <c r="E19" s="44"/>
      <c r="F19" s="32"/>
      <c r="G19" s="33"/>
      <c r="H19" s="33"/>
      <c r="I19" s="34"/>
    </row>
    <row r="20" spans="1:11" s="26" customFormat="1" ht="21" customHeight="1">
      <c r="A20" s="42" t="s">
        <v>19</v>
      </c>
      <c r="B20" s="30">
        <v>9307.64</v>
      </c>
      <c r="C20" s="30">
        <v>5165.53</v>
      </c>
      <c r="D20" s="30">
        <v>4142.1099999999997</v>
      </c>
      <c r="E20" s="31"/>
      <c r="F20" s="32"/>
      <c r="G20" s="33"/>
      <c r="H20" s="33"/>
      <c r="I20" s="34"/>
    </row>
    <row r="21" spans="1:11" s="26" customFormat="1" ht="21" customHeight="1">
      <c r="A21" s="42" t="s">
        <v>20</v>
      </c>
      <c r="B21" s="30">
        <v>6265.08</v>
      </c>
      <c r="C21" s="30">
        <v>2976.41</v>
      </c>
      <c r="D21" s="30">
        <v>3288.67</v>
      </c>
      <c r="E21" s="45"/>
      <c r="F21" s="32"/>
      <c r="G21" s="33"/>
      <c r="H21" s="33"/>
      <c r="I21" s="34"/>
    </row>
    <row r="22" spans="1:11" s="26" customFormat="1" ht="21" customHeight="1">
      <c r="A22" s="40" t="s">
        <v>21</v>
      </c>
      <c r="B22" s="30" t="s">
        <v>16</v>
      </c>
      <c r="C22" s="30" t="s">
        <v>16</v>
      </c>
      <c r="D22" s="30" t="s">
        <v>16</v>
      </c>
      <c r="E22" s="45"/>
      <c r="F22" s="32"/>
      <c r="G22" s="33"/>
      <c r="H22" s="33"/>
    </row>
    <row r="23" spans="1:11" s="26" customFormat="1" ht="21" customHeight="1">
      <c r="A23" s="40" t="s">
        <v>22</v>
      </c>
      <c r="B23" s="46" t="s">
        <v>23</v>
      </c>
      <c r="C23" s="47" t="s">
        <v>23</v>
      </c>
      <c r="D23" s="48" t="s">
        <v>16</v>
      </c>
      <c r="E23" s="45"/>
      <c r="F23" s="39"/>
      <c r="G23" s="39"/>
      <c r="H23" s="39"/>
      <c r="I23" s="2"/>
      <c r="J23" s="2"/>
      <c r="K23" s="2"/>
    </row>
    <row r="24" spans="1:11" s="26" customFormat="1" ht="2.25" customHeight="1">
      <c r="A24" s="40"/>
      <c r="B24" s="49"/>
      <c r="C24" s="50"/>
      <c r="D24" s="47"/>
      <c r="E24" s="45"/>
      <c r="F24" s="43"/>
      <c r="G24" s="43"/>
      <c r="H24" s="43"/>
      <c r="I24" s="2"/>
      <c r="J24" s="2"/>
      <c r="K24" s="2"/>
    </row>
    <row r="25" spans="1:11" s="2" customFormat="1" ht="19.5" customHeight="1">
      <c r="A25" s="35"/>
      <c r="B25" s="51"/>
      <c r="C25" s="52" t="s">
        <v>24</v>
      </c>
      <c r="D25" s="51"/>
      <c r="E25" s="53"/>
      <c r="F25" s="39"/>
      <c r="G25" s="39"/>
      <c r="H25" s="39"/>
    </row>
    <row r="26" spans="1:11" s="2" customFormat="1" ht="5.25" customHeight="1">
      <c r="A26" s="35"/>
      <c r="B26" s="51"/>
      <c r="C26" s="54"/>
      <c r="D26" s="51"/>
      <c r="E26" s="53"/>
      <c r="F26" s="39"/>
      <c r="G26" s="39"/>
      <c r="H26" s="34"/>
    </row>
    <row r="27" spans="1:11" s="2" customFormat="1" ht="21" customHeight="1">
      <c r="A27" s="14" t="s">
        <v>7</v>
      </c>
      <c r="B27" s="55">
        <f>SUM(B29:B33,B37)</f>
        <v>100.00000108992657</v>
      </c>
      <c r="C27" s="55">
        <f>SUM(C29:C33,C37)</f>
        <v>100.00000220029749</v>
      </c>
      <c r="D27" s="55">
        <f>SUM(D29:D33,D37)</f>
        <v>100</v>
      </c>
      <c r="E27" s="53"/>
      <c r="F27" s="39"/>
      <c r="G27" s="34"/>
      <c r="H27" s="34"/>
    </row>
    <row r="28" spans="1:11" s="2" customFormat="1" ht="6" customHeight="1">
      <c r="A28" s="14"/>
      <c r="B28" s="55"/>
      <c r="C28" s="55"/>
      <c r="D28" s="55"/>
      <c r="E28" s="53"/>
      <c r="F28" s="39"/>
      <c r="G28" s="34"/>
      <c r="H28" s="34"/>
    </row>
    <row r="29" spans="1:11" s="2" customFormat="1" ht="21" customHeight="1">
      <c r="A29" s="29" t="s">
        <v>8</v>
      </c>
      <c r="B29" s="56">
        <f>B10/$B$8*100</f>
        <v>1.2848010829510415</v>
      </c>
      <c r="C29" s="57">
        <f>C10/$C$8*100</f>
        <v>0.44704103994860106</v>
      </c>
      <c r="D29" s="58">
        <f>D10/$D$8*100</f>
        <v>2.1071361463816038</v>
      </c>
      <c r="E29" s="59"/>
      <c r="F29" s="60"/>
    </row>
    <row r="30" spans="1:11" s="2" customFormat="1" ht="21" customHeight="1">
      <c r="A30" s="35" t="s">
        <v>9</v>
      </c>
      <c r="B30" s="56">
        <f>B11/$B$8*100</f>
        <v>32.80850208121479</v>
      </c>
      <c r="C30" s="57">
        <f>C11/$C$8*100</f>
        <v>29.823476734054445</v>
      </c>
      <c r="D30" s="58">
        <f>D11/$D$8*100</f>
        <v>35.738566636933619</v>
      </c>
      <c r="E30" s="53"/>
      <c r="F30" s="53"/>
      <c r="G30" s="61"/>
    </row>
    <row r="31" spans="1:11" s="2" customFormat="1" ht="21" customHeight="1">
      <c r="A31" s="36" t="s">
        <v>10</v>
      </c>
      <c r="B31" s="56">
        <f>B12/$B$8*100</f>
        <v>28.181365961375182</v>
      </c>
      <c r="C31" s="57">
        <f>C12/$C$8*100</f>
        <v>29.121751260770456</v>
      </c>
      <c r="D31" s="58">
        <f>D12/$D$8*100</f>
        <v>27.258297354911026</v>
      </c>
      <c r="E31" s="59"/>
    </row>
    <row r="32" spans="1:11" s="2" customFormat="1" ht="21" customHeight="1">
      <c r="A32" s="36" t="s">
        <v>11</v>
      </c>
      <c r="B32" s="56">
        <f>B13/$B$8*100</f>
        <v>19.16073365137391</v>
      </c>
      <c r="C32" s="57">
        <f>C13/$C$8*100</f>
        <v>22.551891815773494</v>
      </c>
      <c r="D32" s="58">
        <f>D13/$D$8*100</f>
        <v>15.832011904736193</v>
      </c>
      <c r="E32" s="62"/>
    </row>
    <row r="33" spans="1:6" s="2" customFormat="1" ht="21" customHeight="1">
      <c r="A33" s="35" t="s">
        <v>12</v>
      </c>
      <c r="B33" s="56">
        <f>SUM(B34:B36)</f>
        <v>13.869830069548215</v>
      </c>
      <c r="C33" s="56">
        <f>SUM(C34:C36)</f>
        <v>13.542690171711214</v>
      </c>
      <c r="D33" s="56">
        <f>SUM(D34:D36)</f>
        <v>14.190946612268876</v>
      </c>
      <c r="E33" s="59"/>
    </row>
    <row r="34" spans="1:6" s="2" customFormat="1" ht="21" customHeight="1">
      <c r="A34" s="40" t="s">
        <v>13</v>
      </c>
      <c r="B34" s="56">
        <f>B15/$B$8*100</f>
        <v>11.243186596518992</v>
      </c>
      <c r="C34" s="58">
        <f>C15/$C$8*100</f>
        <v>9.9161444627313617</v>
      </c>
      <c r="D34" s="58">
        <f>D15/$D$8*100</f>
        <v>12.545795006144589</v>
      </c>
      <c r="E34" s="59"/>
    </row>
    <row r="35" spans="1:6" s="2" customFormat="1" ht="21" customHeight="1">
      <c r="A35" s="40" t="s">
        <v>14</v>
      </c>
      <c r="B35" s="56">
        <f>B16/$B$8*100</f>
        <v>2.6266434730292221</v>
      </c>
      <c r="C35" s="58">
        <f>C16/$C$8*100</f>
        <v>3.6265457089798536</v>
      </c>
      <c r="D35" s="58">
        <f>D16/$D$8*100</f>
        <v>1.645151606124287</v>
      </c>
      <c r="E35" s="62"/>
      <c r="F35" s="60"/>
    </row>
    <row r="36" spans="1:6" s="2" customFormat="1" ht="21" customHeight="1">
      <c r="A36" s="42" t="s">
        <v>15</v>
      </c>
      <c r="B36" s="58" t="s">
        <v>23</v>
      </c>
      <c r="C36" s="58" t="s">
        <v>23</v>
      </c>
      <c r="D36" s="58" t="s">
        <v>23</v>
      </c>
      <c r="E36" s="62"/>
      <c r="F36" s="59"/>
    </row>
    <row r="37" spans="1:6" s="2" customFormat="1" ht="21" customHeight="1">
      <c r="A37" s="35" t="s">
        <v>17</v>
      </c>
      <c r="B37" s="56">
        <f>SUM(B38:B40)</f>
        <v>4.6947682434634377</v>
      </c>
      <c r="C37" s="56">
        <f>SUM(C38:C40)</f>
        <v>4.513151178039271</v>
      </c>
      <c r="D37" s="56">
        <f>SUM(D38:D40)</f>
        <v>4.8730413447686765</v>
      </c>
      <c r="E37" s="59"/>
      <c r="F37" s="62"/>
    </row>
    <row r="38" spans="1:6" s="2" customFormat="1" ht="21" customHeight="1">
      <c r="A38" s="42" t="s">
        <v>18</v>
      </c>
      <c r="B38" s="56">
        <f>B19/$B$8*100</f>
        <v>2.9974561113817764</v>
      </c>
      <c r="C38" s="58">
        <f>C19/$C$8*100</f>
        <v>2.7216821714295776</v>
      </c>
      <c r="D38" s="58">
        <f>D19/$D$8*100</f>
        <v>3.2681524549198828</v>
      </c>
      <c r="E38" s="62"/>
    </row>
    <row r="39" spans="1:6" s="2" customFormat="1" ht="24.75" customHeight="1">
      <c r="A39" s="42" t="s">
        <v>19</v>
      </c>
      <c r="B39" s="56">
        <f>B20/$B$8*100</f>
        <v>1.0144644155323255</v>
      </c>
      <c r="C39" s="58">
        <f>C20/$C$8*100</f>
        <v>1.1365702642997333</v>
      </c>
      <c r="D39" s="58">
        <f>D20/$D$8*100</f>
        <v>0.89460680029977802</v>
      </c>
      <c r="E39" s="62"/>
    </row>
    <row r="40" spans="1:6" s="2" customFormat="1" ht="21" customHeight="1">
      <c r="A40" s="42" t="s">
        <v>20</v>
      </c>
      <c r="B40" s="56">
        <f>B21/$B$8*100</f>
        <v>0.68284771654933607</v>
      </c>
      <c r="C40" s="58">
        <f>C21/$C$8*100</f>
        <v>0.65489874230996037</v>
      </c>
      <c r="D40" s="58">
        <f>D21/$D$8*100</f>
        <v>0.71028208954901528</v>
      </c>
      <c r="E40" s="59"/>
      <c r="F40" s="62"/>
    </row>
    <row r="41" spans="1:6" s="2" customFormat="1" ht="21" customHeight="1">
      <c r="A41" s="40" t="s">
        <v>21</v>
      </c>
      <c r="B41" s="46" t="s">
        <v>16</v>
      </c>
      <c r="C41" s="48" t="s">
        <v>16</v>
      </c>
      <c r="D41" s="48" t="s">
        <v>16</v>
      </c>
      <c r="E41" s="59"/>
    </row>
    <row r="42" spans="1:6" s="2" customFormat="1" ht="21" customHeight="1">
      <c r="A42" s="63" t="s">
        <v>22</v>
      </c>
      <c r="B42" s="64" t="s">
        <v>23</v>
      </c>
      <c r="C42" s="64" t="s">
        <v>23</v>
      </c>
      <c r="D42" s="64" t="s">
        <v>16</v>
      </c>
      <c r="E42" s="59"/>
    </row>
    <row r="43" spans="1:6" ht="26.25" customHeight="1">
      <c r="A43" s="6"/>
      <c r="B43" s="7"/>
      <c r="C43" s="7"/>
      <c r="D43" s="7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ไตรมาสที่1.255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2012-06-25T03:22:45Z</dcterms:created>
  <dcterms:modified xsi:type="dcterms:W3CDTF">2012-06-25T03:28:22Z</dcterms:modified>
</cp:coreProperties>
</file>