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5315" windowHeight="5955"/>
  </bookViews>
  <sheets>
    <sheet name="ตารางที่2" sheetId="1" r:id="rId1"/>
  </sheets>
  <calcPr calcId="125725"/>
</workbook>
</file>

<file path=xl/calcChain.xml><?xml version="1.0" encoding="utf-8"?>
<calcChain xmlns="http://schemas.openxmlformats.org/spreadsheetml/2006/main">
  <c r="B7" i="1"/>
  <c r="B8"/>
  <c r="B9"/>
  <c r="B10"/>
  <c r="C11"/>
  <c r="C5" s="1"/>
  <c r="D11"/>
  <c r="D5" s="1"/>
  <c r="B12"/>
  <c r="B13"/>
  <c r="B11" s="1"/>
  <c r="B14"/>
  <c r="C15"/>
  <c r="D15"/>
  <c r="B16"/>
  <c r="B15" s="1"/>
  <c r="B17"/>
  <c r="B18"/>
  <c r="B28" l="1"/>
  <c r="B5"/>
  <c r="C24"/>
  <c r="C28"/>
  <c r="C32"/>
  <c r="C25"/>
  <c r="C29"/>
  <c r="C33"/>
  <c r="C34"/>
  <c r="C22"/>
  <c r="C31"/>
  <c r="C26"/>
  <c r="C30"/>
  <c r="C27"/>
  <c r="C35"/>
  <c r="D25"/>
  <c r="D29"/>
  <c r="D33"/>
  <c r="D26"/>
  <c r="D30"/>
  <c r="D34"/>
  <c r="D31"/>
  <c r="D28"/>
  <c r="D22"/>
  <c r="D27"/>
  <c r="D35"/>
  <c r="D24"/>
  <c r="D32"/>
  <c r="B32"/>
  <c r="B24"/>
  <c r="B25"/>
  <c r="B33"/>
  <c r="B22" l="1"/>
  <c r="B27"/>
  <c r="B31"/>
  <c r="B35"/>
  <c r="B29"/>
  <c r="B26"/>
  <c r="B34"/>
  <c r="B30"/>
</calcChain>
</file>

<file path=xl/sharedStrings.xml><?xml version="1.0" encoding="utf-8"?>
<sst xmlns="http://schemas.openxmlformats.org/spreadsheetml/2006/main" count="50" uniqueCount="24">
  <si>
    <t xml:space="preserve"> 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</si>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</sst>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8" formatCode="#,##0.0"/>
    <numFmt numFmtId="189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2" fillId="0" borderId="1" xfId="0" applyFont="1" applyBorder="1"/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/>
    <xf numFmtId="0" fontId="5" fillId="0" borderId="0" xfId="0" applyFont="1" applyBorder="1" applyAlignment="1">
      <alignment vertical="center"/>
    </xf>
    <xf numFmtId="187" fontId="3" fillId="0" borderId="0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87" fontId="3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1" applyNumberFormat="1" applyFont="1" applyAlignment="1">
      <alignment horizontal="right" vertical="center"/>
    </xf>
    <xf numFmtId="189" fontId="2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left" vertical="center"/>
    </xf>
    <xf numFmtId="189" fontId="2" fillId="0" borderId="0" xfId="1" applyNumberFormat="1" applyFont="1"/>
    <xf numFmtId="189" fontId="2" fillId="0" borderId="0" xfId="1" applyNumberFormat="1" applyFont="1" applyBorder="1" applyAlignment="1">
      <alignment horizontal="right" vertical="center"/>
    </xf>
    <xf numFmtId="189" fontId="2" fillId="0" borderId="0" xfId="1" applyNumberFormat="1" applyFont="1" applyAlignment="1">
      <alignment vertical="center"/>
    </xf>
    <xf numFmtId="189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3" workbookViewId="0">
      <selection activeCell="D35" sqref="D35"/>
    </sheetView>
  </sheetViews>
  <sheetFormatPr defaultRowHeight="26.25" customHeight="1"/>
  <cols>
    <col min="1" max="1" width="38.140625" style="2" customWidth="1"/>
    <col min="2" max="4" width="16" style="1" customWidth="1"/>
    <col min="5" max="6" width="9.140625" style="1"/>
    <col min="7" max="7" width="9.28515625" style="1" customWidth="1"/>
    <col min="8" max="16384" width="9.140625" style="1"/>
  </cols>
  <sheetData>
    <row r="1" spans="1:12" s="30" customFormat="1" ht="26.25" customHeight="1">
      <c r="A1" s="30" t="s">
        <v>23</v>
      </c>
      <c r="B1" s="32"/>
      <c r="C1" s="32"/>
      <c r="D1" s="32"/>
      <c r="E1" s="31"/>
      <c r="F1" s="31"/>
      <c r="G1" s="31"/>
    </row>
    <row r="2" spans="1:12" ht="8.25" customHeight="1"/>
    <row r="3" spans="1:12" s="2" customFormat="1" ht="30" customHeight="1">
      <c r="A3" s="29" t="s">
        <v>22</v>
      </c>
      <c r="B3" s="28" t="s">
        <v>21</v>
      </c>
      <c r="C3" s="28" t="s">
        <v>20</v>
      </c>
      <c r="D3" s="28" t="s">
        <v>19</v>
      </c>
      <c r="E3" s="12"/>
      <c r="F3" s="12"/>
      <c r="G3" s="12"/>
      <c r="L3" s="27"/>
    </row>
    <row r="4" spans="1:12" s="2" customFormat="1" ht="19.5" customHeight="1">
      <c r="B4" s="26" t="s">
        <v>18</v>
      </c>
      <c r="C4" s="26"/>
      <c r="D4" s="26"/>
      <c r="E4" s="25"/>
    </row>
    <row r="5" spans="1:12" s="15" customFormat="1" ht="21" customHeight="1">
      <c r="A5" s="24" t="s">
        <v>16</v>
      </c>
      <c r="B5" s="23">
        <f>SUM(B7:B11,B15,B19,B20)</f>
        <v>452481</v>
      </c>
      <c r="C5" s="23">
        <f>SUM(C7:C11,C15,C19:C20)</f>
        <v>220599</v>
      </c>
      <c r="D5" s="23">
        <f>SUM(D7:D11,D15,D19:D20)</f>
        <v>231882</v>
      </c>
      <c r="E5" s="19"/>
      <c r="F5" s="19"/>
      <c r="G5" s="19"/>
    </row>
    <row r="6" spans="1:12" s="15" customFormat="1" ht="6" customHeight="1">
      <c r="A6" s="24"/>
      <c r="B6" s="23"/>
      <c r="C6" s="23"/>
      <c r="D6" s="22"/>
      <c r="E6" s="19"/>
      <c r="F6" s="19"/>
      <c r="G6" s="19"/>
    </row>
    <row r="7" spans="1:12" s="15" customFormat="1" ht="21" customHeight="1">
      <c r="A7" s="10" t="s">
        <v>15</v>
      </c>
      <c r="B7" s="18">
        <f>SUM(C7:D7)</f>
        <v>9842</v>
      </c>
      <c r="C7" s="17">
        <v>1999</v>
      </c>
      <c r="D7" s="21">
        <v>7843</v>
      </c>
      <c r="E7" s="16"/>
    </row>
    <row r="8" spans="1:12" s="15" customFormat="1" ht="21" customHeight="1">
      <c r="A8" s="1" t="s">
        <v>14</v>
      </c>
      <c r="B8" s="18">
        <f>SUM(C8:D8)</f>
        <v>130232</v>
      </c>
      <c r="C8" s="17">
        <v>54498</v>
      </c>
      <c r="D8" s="17">
        <v>75734</v>
      </c>
      <c r="E8" s="16"/>
    </row>
    <row r="9" spans="1:12" s="15" customFormat="1" ht="21" customHeight="1">
      <c r="A9" s="8" t="s">
        <v>13</v>
      </c>
      <c r="B9" s="18">
        <f>SUM(C9:D9)</f>
        <v>86219</v>
      </c>
      <c r="C9" s="17">
        <v>47685</v>
      </c>
      <c r="D9" s="17">
        <v>38534</v>
      </c>
      <c r="E9" s="16"/>
    </row>
    <row r="10" spans="1:12" s="15" customFormat="1" ht="21" customHeight="1">
      <c r="A10" s="8" t="s">
        <v>12</v>
      </c>
      <c r="B10" s="18">
        <f>SUM(C10:D10)</f>
        <v>80527</v>
      </c>
      <c r="C10" s="21">
        <v>42780</v>
      </c>
      <c r="D10" s="17">
        <v>37747</v>
      </c>
      <c r="E10" s="16"/>
      <c r="G10" s="1"/>
      <c r="H10" s="1"/>
      <c r="I10" s="1"/>
      <c r="J10" s="1"/>
      <c r="K10" s="1"/>
    </row>
    <row r="11" spans="1:12" ht="21" customHeight="1">
      <c r="A11" s="1" t="s">
        <v>11</v>
      </c>
      <c r="B11" s="20">
        <f>SUM(B12:B14)</f>
        <v>79151</v>
      </c>
      <c r="C11" s="20">
        <f>SUM(C12:C14)</f>
        <v>46201</v>
      </c>
      <c r="D11" s="20">
        <f>SUM(D12:D14)</f>
        <v>32950</v>
      </c>
      <c r="E11" s="9"/>
    </row>
    <row r="12" spans="1:12" ht="21" customHeight="1">
      <c r="A12" s="6" t="s">
        <v>10</v>
      </c>
      <c r="B12" s="18">
        <f>SUM(C12:D12)</f>
        <v>59693</v>
      </c>
      <c r="C12" s="20">
        <v>34839</v>
      </c>
      <c r="D12" s="18">
        <v>24854</v>
      </c>
      <c r="E12" s="9"/>
    </row>
    <row r="13" spans="1:12" ht="21" customHeight="1">
      <c r="A13" s="6" t="s">
        <v>9</v>
      </c>
      <c r="B13" s="18">
        <f>SUM(C13:D13)</f>
        <v>18841</v>
      </c>
      <c r="C13" s="18">
        <v>10908</v>
      </c>
      <c r="D13" s="18">
        <v>7933</v>
      </c>
    </row>
    <row r="14" spans="1:12" ht="21" customHeight="1">
      <c r="A14" s="7" t="s">
        <v>8</v>
      </c>
      <c r="B14" s="18">
        <f>SUM(C14:D14)</f>
        <v>617</v>
      </c>
      <c r="C14" s="17">
        <v>454</v>
      </c>
      <c r="D14" s="17">
        <v>163</v>
      </c>
      <c r="E14" s="9"/>
      <c r="F14" s="9"/>
      <c r="G14" s="9"/>
    </row>
    <row r="15" spans="1:12" ht="21" customHeight="1">
      <c r="A15" s="1" t="s">
        <v>7</v>
      </c>
      <c r="B15" s="20">
        <f>SUM(B16:B18)</f>
        <v>66510</v>
      </c>
      <c r="C15" s="20">
        <f>SUM(C16:C18)</f>
        <v>27436</v>
      </c>
      <c r="D15" s="20">
        <f>SUM(D16:D18)</f>
        <v>39074</v>
      </c>
      <c r="E15" s="9"/>
      <c r="F15" s="9"/>
      <c r="G15" s="9"/>
    </row>
    <row r="16" spans="1:12" s="15" customFormat="1" ht="21" customHeight="1">
      <c r="A16" s="7" t="s">
        <v>6</v>
      </c>
      <c r="B16" s="18">
        <f>SUM(C16:D16)</f>
        <v>35524</v>
      </c>
      <c r="C16" s="17">
        <v>13394</v>
      </c>
      <c r="D16" s="17">
        <v>22130</v>
      </c>
      <c r="E16" s="19"/>
      <c r="F16" s="19"/>
      <c r="G16" s="19"/>
    </row>
    <row r="17" spans="1:11" s="15" customFormat="1" ht="21" customHeight="1">
      <c r="A17" s="7" t="s">
        <v>5</v>
      </c>
      <c r="B17" s="18">
        <f>SUM(C17:D17)</f>
        <v>23207</v>
      </c>
      <c r="C17" s="17">
        <v>11198</v>
      </c>
      <c r="D17" s="17">
        <v>12009</v>
      </c>
      <c r="E17" s="16"/>
    </row>
    <row r="18" spans="1:11" s="15" customFormat="1" ht="21" customHeight="1">
      <c r="A18" s="7" t="s">
        <v>4</v>
      </c>
      <c r="B18" s="18">
        <f>SUM(C18:D18)</f>
        <v>7779</v>
      </c>
      <c r="C18" s="17">
        <v>2844</v>
      </c>
      <c r="D18" s="17">
        <v>4935</v>
      </c>
      <c r="E18" s="16"/>
    </row>
    <row r="19" spans="1:11" s="15" customFormat="1" ht="21" customHeight="1">
      <c r="A19" s="6" t="s">
        <v>3</v>
      </c>
      <c r="B19" s="18" t="s">
        <v>1</v>
      </c>
      <c r="C19" s="17" t="s">
        <v>1</v>
      </c>
      <c r="D19" s="17" t="s">
        <v>1</v>
      </c>
      <c r="E19" s="16"/>
    </row>
    <row r="20" spans="1:11" s="15" customFormat="1" ht="21" customHeight="1">
      <c r="A20" s="6" t="s">
        <v>2</v>
      </c>
      <c r="B20" s="18" t="s">
        <v>1</v>
      </c>
      <c r="C20" s="17" t="s">
        <v>1</v>
      </c>
      <c r="D20" s="17" t="s">
        <v>1</v>
      </c>
      <c r="E20" s="16"/>
      <c r="G20" s="1"/>
      <c r="H20" s="1"/>
      <c r="I20" s="1"/>
      <c r="J20" s="1"/>
      <c r="K20" s="1"/>
    </row>
    <row r="21" spans="1:11" ht="18" customHeight="1">
      <c r="A21" s="1"/>
      <c r="B21" s="14" t="s">
        <v>17</v>
      </c>
      <c r="C21" s="14"/>
      <c r="D21" s="14"/>
      <c r="E21" s="9"/>
    </row>
    <row r="22" spans="1:11" ht="18.75" customHeight="1">
      <c r="A22" s="12" t="s">
        <v>16</v>
      </c>
      <c r="B22" s="13">
        <f>B5/$B$5*100</f>
        <v>100</v>
      </c>
      <c r="C22" s="13">
        <f>C5/$C$5*100</f>
        <v>100</v>
      </c>
      <c r="D22" s="13">
        <f>D5/$D$5*100</f>
        <v>100</v>
      </c>
      <c r="E22" s="9"/>
    </row>
    <row r="23" spans="1:11" ht="6" customHeight="1">
      <c r="A23" s="12"/>
      <c r="B23" s="11"/>
      <c r="C23" s="11"/>
      <c r="D23" s="11"/>
      <c r="E23" s="9"/>
    </row>
    <row r="24" spans="1:11" ht="21" customHeight="1">
      <c r="A24" s="10" t="s">
        <v>15</v>
      </c>
      <c r="B24" s="5">
        <f>B7/$B$5*100</f>
        <v>2.1751189552710501</v>
      </c>
      <c r="C24" s="5">
        <f>C7/$C$5*100</f>
        <v>0.90616911228065411</v>
      </c>
      <c r="D24" s="5">
        <f>D7/$D$5*100</f>
        <v>3.3823237681234422</v>
      </c>
    </row>
    <row r="25" spans="1:11" ht="21" customHeight="1">
      <c r="A25" s="1" t="s">
        <v>14</v>
      </c>
      <c r="B25" s="5">
        <f>B8/$B$5*100</f>
        <v>28.781761002119428</v>
      </c>
      <c r="C25" s="5">
        <f>C8/$C$5*100</f>
        <v>24.704554417744415</v>
      </c>
      <c r="D25" s="5">
        <f>D8/$D$5*100</f>
        <v>32.660577362624096</v>
      </c>
      <c r="E25" s="9"/>
      <c r="F25" s="9"/>
      <c r="G25" s="9"/>
    </row>
    <row r="26" spans="1:11" ht="21" customHeight="1">
      <c r="A26" s="8" t="s">
        <v>13</v>
      </c>
      <c r="B26" s="5">
        <f>B9/$B$5*100</f>
        <v>19.054722739739351</v>
      </c>
      <c r="C26" s="5">
        <f>C9/$C$5*100</f>
        <v>21.616145132117552</v>
      </c>
      <c r="D26" s="5">
        <f>D9/$D$5*100</f>
        <v>16.617934984172987</v>
      </c>
    </row>
    <row r="27" spans="1:11" ht="21" customHeight="1">
      <c r="A27" s="8" t="s">
        <v>12</v>
      </c>
      <c r="B27" s="5">
        <f>B10/$B$5*100</f>
        <v>17.796769367111548</v>
      </c>
      <c r="C27" s="5">
        <f>C10/$C$5*100</f>
        <v>19.392653638502441</v>
      </c>
      <c r="D27" s="5">
        <f>D10/$D$5*100</f>
        <v>16.278538222026722</v>
      </c>
    </row>
    <row r="28" spans="1:11" ht="21" customHeight="1">
      <c r="A28" s="1" t="s">
        <v>11</v>
      </c>
      <c r="B28" s="5">
        <f>B11/$B$5*100</f>
        <v>17.492668200432725</v>
      </c>
      <c r="C28" s="5">
        <f>C11/$C$5*100</f>
        <v>20.943431293886192</v>
      </c>
      <c r="D28" s="5">
        <f>D11/$D$5*100</f>
        <v>14.209813612095806</v>
      </c>
    </row>
    <row r="29" spans="1:11" ht="21" customHeight="1">
      <c r="A29" s="6" t="s">
        <v>10</v>
      </c>
      <c r="B29" s="5">
        <f>B12/$B$5*100</f>
        <v>13.192377138487583</v>
      </c>
      <c r="C29" s="5">
        <f>C12/$C$5*100</f>
        <v>15.792909306025866</v>
      </c>
      <c r="D29" s="5">
        <f>D12/$D$5*100</f>
        <v>10.718382625645804</v>
      </c>
    </row>
    <row r="30" spans="1:11" ht="21" customHeight="1">
      <c r="A30" s="6" t="s">
        <v>9</v>
      </c>
      <c r="B30" s="5">
        <f>B13/$B$5*100</f>
        <v>4.163931745200351</v>
      </c>
      <c r="C30" s="5">
        <f>C13/$C$5*100</f>
        <v>4.9447186977275503</v>
      </c>
      <c r="D30" s="5">
        <f>D13/$D$5*100</f>
        <v>3.4211366125874365</v>
      </c>
    </row>
    <row r="31" spans="1:11" ht="21" customHeight="1">
      <c r="A31" s="7" t="s">
        <v>8</v>
      </c>
      <c r="B31" s="5">
        <f>B14/$B$5*100</f>
        <v>0.13635931674479149</v>
      </c>
      <c r="C31" s="5">
        <f>C14/$C$5*100</f>
        <v>0.20580329013277485</v>
      </c>
      <c r="D31" s="5">
        <f>D14/$D$5*100</f>
        <v>7.0294373862568024E-2</v>
      </c>
    </row>
    <row r="32" spans="1:11" ht="21" customHeight="1">
      <c r="A32" s="1" t="s">
        <v>7</v>
      </c>
      <c r="B32" s="5">
        <f>B15/$B$5*100</f>
        <v>14.698959735325904</v>
      </c>
      <c r="C32" s="5">
        <f>C15/$C$5*100</f>
        <v>12.437046405468747</v>
      </c>
      <c r="D32" s="5">
        <f>D15/$D$5*100</f>
        <v>16.85081205095695</v>
      </c>
    </row>
    <row r="33" spans="1:4" ht="21" customHeight="1">
      <c r="A33" s="7" t="s">
        <v>6</v>
      </c>
      <c r="B33" s="5">
        <f>B16/$B$5*100</f>
        <v>7.8509373874262129</v>
      </c>
      <c r="C33" s="5">
        <f>C16/$C$5*100</f>
        <v>6.0716503701286042</v>
      </c>
      <c r="D33" s="5">
        <f>D16/$D$5*100</f>
        <v>9.5436471998688983</v>
      </c>
    </row>
    <row r="34" spans="1:4" ht="21" customHeight="1">
      <c r="A34" s="7" t="s">
        <v>5</v>
      </c>
      <c r="B34" s="5">
        <f>B17/$B$5*100</f>
        <v>5.12883413889202</v>
      </c>
      <c r="C34" s="5">
        <f>C17/$C$5*100</f>
        <v>5.0761789491339488</v>
      </c>
      <c r="D34" s="5">
        <f>D17/$D$5*100</f>
        <v>5.1789272129790156</v>
      </c>
    </row>
    <row r="35" spans="1:4" ht="21" customHeight="1">
      <c r="A35" s="7" t="s">
        <v>4</v>
      </c>
      <c r="B35" s="5">
        <f>B18/$B$5*100</f>
        <v>1.7191882090076711</v>
      </c>
      <c r="C35" s="5">
        <f>C18/$C$5*100</f>
        <v>1.2892170862061931</v>
      </c>
      <c r="D35" s="5">
        <f>D18/$D$5*100</f>
        <v>2.1282376381090384</v>
      </c>
    </row>
    <row r="36" spans="1:4" ht="21" customHeight="1">
      <c r="A36" s="6" t="s">
        <v>3</v>
      </c>
      <c r="B36" s="5" t="s">
        <v>1</v>
      </c>
      <c r="C36" s="5" t="s">
        <v>1</v>
      </c>
      <c r="D36" s="5" t="s">
        <v>1</v>
      </c>
    </row>
    <row r="37" spans="1:4" ht="21" customHeight="1">
      <c r="A37" s="6" t="s">
        <v>2</v>
      </c>
      <c r="B37" s="5" t="s">
        <v>1</v>
      </c>
      <c r="C37" s="5" t="s">
        <v>1</v>
      </c>
      <c r="D37" s="5" t="s">
        <v>1</v>
      </c>
    </row>
    <row r="38" spans="1:4" ht="8.25" customHeight="1">
      <c r="A38" s="4"/>
      <c r="B38" s="4"/>
      <c r="C38" s="4"/>
      <c r="D38" s="4" t="s">
        <v>0</v>
      </c>
    </row>
    <row r="39" spans="1:4" ht="22.5" customHeight="1">
      <c r="A39" s="3"/>
    </row>
  </sheetData>
  <mergeCells count="2">
    <mergeCell ref="B4:D4"/>
    <mergeCell ref="B21:D21"/>
  </mergeCells>
  <printOptions horizontalCentered="1"/>
  <pageMargins left="0.51181102362204722" right="1.0236220472440944" top="0.78740157480314965" bottom="0.78740157480314965" header="0.51181102362204722" footer="0.51181102362204722"/>
  <pageSetup paperSize="9" firstPageNumber="8" orientation="portrait" useFirstPageNumber="1" horizontalDpi="1200" verticalDpi="1200" r:id="rId1"/>
  <headerFooter alignWithMargins="0">
    <oddFooter>&amp;C&amp;"Angsana New,ธรรมดา"&amp;16 10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2013-02-06T04:09:19Z</dcterms:created>
  <dcterms:modified xsi:type="dcterms:W3CDTF">2013-02-06T04:09:25Z</dcterms:modified>
</cp:coreProperties>
</file>