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0" windowWidth="20295" windowHeight="91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0" i="1"/>
  <c r="B18"/>
  <c r="B17"/>
  <c r="B16"/>
  <c r="B15" s="1"/>
  <c r="D15"/>
  <c r="C15"/>
  <c r="B14"/>
  <c r="B11" s="1"/>
  <c r="B13"/>
  <c r="B12"/>
  <c r="D11"/>
  <c r="C11"/>
  <c r="B10"/>
  <c r="B9"/>
  <c r="B8"/>
  <c r="B7"/>
  <c r="B28" l="1"/>
  <c r="B5"/>
  <c r="D32"/>
  <c r="B25"/>
  <c r="C28"/>
  <c r="B34"/>
  <c r="B33"/>
  <c r="D5"/>
  <c r="C5"/>
  <c r="D34" l="1"/>
  <c r="D30"/>
  <c r="D26"/>
  <c r="D33"/>
  <c r="D29"/>
  <c r="D25"/>
  <c r="D24"/>
  <c r="D22"/>
  <c r="D35"/>
  <c r="D31"/>
  <c r="D27"/>
  <c r="B35"/>
  <c r="B27"/>
  <c r="B22"/>
  <c r="C33"/>
  <c r="C29"/>
  <c r="C25"/>
  <c r="C32"/>
  <c r="C24"/>
  <c r="C35"/>
  <c r="C31"/>
  <c r="C27"/>
  <c r="C22"/>
  <c r="C34"/>
  <c r="C26"/>
  <c r="C30"/>
  <c r="B30"/>
  <c r="D28"/>
  <c r="B26"/>
  <c r="B31"/>
  <c r="B32"/>
  <c r="B24"/>
  <c r="B29"/>
</calcChain>
</file>

<file path=xl/sharedStrings.xml><?xml version="1.0" encoding="utf-8"?>
<sst xmlns="http://schemas.openxmlformats.org/spreadsheetml/2006/main" count="47" uniqueCount="24">
  <si>
    <t>ตารางที่ 2 จำนวนและร้อยละของประชากรอายุ 15 ปีขึ้นไป จำแนกตามระดับการศึกษาที่สำเร็จและเพศ ไตรมาส 4 พ.ศ. 2555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</si>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</sst>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_-* #,##0.0_-;\-* #,##0.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theme="1"/>
      <name val="TH SarabunPSK"/>
      <family val="2"/>
    </font>
    <font>
      <sz val="15"/>
      <color indexed="8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64" fontId="4" fillId="0" borderId="0" xfId="1" applyNumberFormat="1" applyFont="1" applyBorder="1" applyAlignment="1">
      <alignment horizontal="right" vertical="center"/>
    </xf>
    <xf numFmtId="164" fontId="5" fillId="0" borderId="5" xfId="1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64" fontId="5" fillId="0" borderId="0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 vertical="center"/>
    </xf>
    <xf numFmtId="164" fontId="5" fillId="0" borderId="5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/>
    <xf numFmtId="0" fontId="5" fillId="0" borderId="4" xfId="0" applyFont="1" applyBorder="1" applyAlignment="1" applyProtection="1">
      <alignment horizontal="left" vertical="center"/>
    </xf>
    <xf numFmtId="164" fontId="5" fillId="0" borderId="0" xfId="1" applyNumberFormat="1" applyFont="1" applyFill="1"/>
    <xf numFmtId="164" fontId="5" fillId="0" borderId="0" xfId="1" applyNumberFormat="1" applyFont="1" applyBorder="1"/>
    <xf numFmtId="164" fontId="5" fillId="0" borderId="5" xfId="1" applyNumberFormat="1" applyFont="1" applyBorder="1"/>
    <xf numFmtId="164" fontId="5" fillId="0" borderId="5" xfId="1" applyNumberFormat="1" applyFont="1" applyBorder="1" applyAlignment="1">
      <alignment horizontal="right"/>
    </xf>
    <xf numFmtId="164" fontId="8" fillId="0" borderId="0" xfId="1" applyNumberFormat="1" applyFont="1" applyBorder="1" applyAlignment="1">
      <alignment horizontal="right"/>
    </xf>
    <xf numFmtId="164" fontId="8" fillId="0" borderId="5" xfId="1" applyNumberFormat="1" applyFont="1" applyBorder="1" applyAlignment="1">
      <alignment horizontal="right"/>
    </xf>
    <xf numFmtId="165" fontId="5" fillId="0" borderId="4" xfId="0" applyNumberFormat="1" applyFont="1" applyBorder="1" applyAlignment="1" applyProtection="1">
      <alignment horizontal="left" vertical="center"/>
    </xf>
    <xf numFmtId="164" fontId="8" fillId="0" borderId="0" xfId="1" applyNumberFormat="1" applyFont="1" applyBorder="1" applyAlignment="1">
      <alignment horizontal="right" vertical="center"/>
    </xf>
    <xf numFmtId="164" fontId="8" fillId="0" borderId="5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6" fontId="4" fillId="0" borderId="0" xfId="1" applyNumberFormat="1" applyFont="1" applyFill="1" applyBorder="1" applyAlignment="1">
      <alignment horizontal="right"/>
    </xf>
    <xf numFmtId="166" fontId="4" fillId="0" borderId="5" xfId="1" applyNumberFormat="1" applyFont="1" applyFill="1" applyBorder="1" applyAlignment="1">
      <alignment horizontal="right"/>
    </xf>
    <xf numFmtId="166" fontId="4" fillId="0" borderId="0" xfId="1" applyNumberFormat="1" applyFont="1" applyBorder="1" applyAlignment="1">
      <alignment horizontal="right" vertical="center"/>
    </xf>
    <xf numFmtId="166" fontId="4" fillId="0" borderId="5" xfId="1" applyNumberFormat="1" applyFont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/>
    </xf>
    <xf numFmtId="166" fontId="5" fillId="0" borderId="5" xfId="1" applyNumberFormat="1" applyFont="1" applyFill="1" applyBorder="1" applyAlignment="1">
      <alignment horizontal="right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49" fontId="9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C8" sqref="C8"/>
    </sheetView>
  </sheetViews>
  <sheetFormatPr defaultColWidth="21.140625" defaultRowHeight="19.5"/>
  <cols>
    <col min="1" max="1" width="21.140625" style="14"/>
    <col min="2" max="2" width="21.7109375" style="9" customWidth="1"/>
    <col min="3" max="16384" width="21.140625" style="9"/>
  </cols>
  <sheetData>
    <row r="1" spans="1:12" s="5" customFormat="1" ht="21">
      <c r="A1" s="1" t="s">
        <v>0</v>
      </c>
      <c r="B1" s="2"/>
      <c r="C1" s="2"/>
      <c r="D1" s="3"/>
      <c r="E1" s="4"/>
      <c r="F1" s="4"/>
      <c r="G1" s="4"/>
    </row>
    <row r="2" spans="1:12" ht="26.25" customHeight="1">
      <c r="A2" s="6"/>
      <c r="B2" s="7"/>
      <c r="C2" s="7"/>
      <c r="D2" s="8"/>
    </row>
    <row r="3" spans="1:12" s="14" customFormat="1">
      <c r="A3" s="10" t="s">
        <v>1</v>
      </c>
      <c r="B3" s="11" t="s">
        <v>2</v>
      </c>
      <c r="C3" s="11" t="s">
        <v>3</v>
      </c>
      <c r="D3" s="12" t="s">
        <v>4</v>
      </c>
      <c r="E3" s="13"/>
      <c r="F3" s="13"/>
      <c r="G3" s="13"/>
      <c r="L3" s="15"/>
    </row>
    <row r="4" spans="1:12" s="14" customFormat="1">
      <c r="A4" s="6"/>
      <c r="B4" s="16" t="s">
        <v>5</v>
      </c>
      <c r="C4" s="16"/>
      <c r="D4" s="17"/>
      <c r="E4" s="18"/>
    </row>
    <row r="5" spans="1:12" s="23" customFormat="1">
      <c r="A5" s="19" t="s">
        <v>6</v>
      </c>
      <c r="B5" s="20">
        <f>SUM(B7:B11,B15,B19,B20)</f>
        <v>232715</v>
      </c>
      <c r="C5" s="20">
        <f>SUM(C7:C11,C15,C19:C20)</f>
        <v>113306</v>
      </c>
      <c r="D5" s="21">
        <f>SUM(D7:D11,D15,D19:D20)</f>
        <v>119409</v>
      </c>
      <c r="E5" s="22"/>
      <c r="F5" s="22"/>
      <c r="G5" s="22"/>
    </row>
    <row r="6" spans="1:12" s="23" customFormat="1">
      <c r="A6" s="19"/>
      <c r="B6" s="24"/>
      <c r="C6" s="24"/>
      <c r="D6" s="25"/>
      <c r="E6" s="22"/>
      <c r="F6" s="22"/>
      <c r="G6" s="22"/>
    </row>
    <row r="7" spans="1:12" s="23" customFormat="1">
      <c r="A7" s="26" t="s">
        <v>7</v>
      </c>
      <c r="B7" s="27">
        <f>SUM(C7:D7)</f>
        <v>6818</v>
      </c>
      <c r="C7" s="28">
        <v>2976</v>
      </c>
      <c r="D7" s="29">
        <v>3842</v>
      </c>
      <c r="E7" s="30"/>
    </row>
    <row r="8" spans="1:12" s="23" customFormat="1">
      <c r="A8" s="31" t="s">
        <v>8</v>
      </c>
      <c r="B8" s="27">
        <f>SUM(C8:D8)</f>
        <v>39068</v>
      </c>
      <c r="C8" s="28">
        <v>17402</v>
      </c>
      <c r="D8" s="29">
        <v>21666</v>
      </c>
      <c r="E8" s="30"/>
    </row>
    <row r="9" spans="1:12" s="23" customFormat="1">
      <c r="A9" s="32" t="s">
        <v>9</v>
      </c>
      <c r="B9" s="27">
        <f>SUM(C9:D9)</f>
        <v>39381</v>
      </c>
      <c r="C9" s="28">
        <v>19027</v>
      </c>
      <c r="D9" s="29">
        <v>20354</v>
      </c>
      <c r="E9" s="30"/>
      <c r="I9" s="33"/>
      <c r="J9" s="33"/>
      <c r="K9" s="33"/>
    </row>
    <row r="10" spans="1:12" s="23" customFormat="1">
      <c r="A10" s="32" t="s">
        <v>10</v>
      </c>
      <c r="B10" s="27">
        <f>SUM(C10:D10)</f>
        <v>40974</v>
      </c>
      <c r="C10" s="28">
        <v>21585</v>
      </c>
      <c r="D10" s="29">
        <v>19389</v>
      </c>
      <c r="E10" s="30"/>
      <c r="G10" s="9"/>
      <c r="H10" s="9"/>
      <c r="I10" s="9"/>
      <c r="J10" s="9"/>
      <c r="K10" s="9"/>
    </row>
    <row r="11" spans="1:12">
      <c r="A11" s="31" t="s">
        <v>11</v>
      </c>
      <c r="B11" s="34">
        <f>SUM(B12:B14)</f>
        <v>35512</v>
      </c>
      <c r="C11" s="34">
        <f>SUM(C12:C14)</f>
        <v>19751</v>
      </c>
      <c r="D11" s="35">
        <f>SUM(D12:D14)</f>
        <v>15761</v>
      </c>
      <c r="E11" s="7"/>
    </row>
    <row r="12" spans="1:12">
      <c r="A12" s="32" t="s">
        <v>12</v>
      </c>
      <c r="B12" s="27">
        <f>SUM(C12:D12)</f>
        <v>27682</v>
      </c>
      <c r="C12" s="34">
        <v>15004</v>
      </c>
      <c r="D12" s="36">
        <v>12678</v>
      </c>
      <c r="E12" s="7"/>
    </row>
    <row r="13" spans="1:12">
      <c r="A13" s="32" t="s">
        <v>13</v>
      </c>
      <c r="B13" s="37">
        <f>SUM(C13:D13)</f>
        <v>7830</v>
      </c>
      <c r="C13" s="37">
        <v>4747</v>
      </c>
      <c r="D13" s="38">
        <v>3083</v>
      </c>
    </row>
    <row r="14" spans="1:12">
      <c r="A14" s="39" t="s">
        <v>14</v>
      </c>
      <c r="B14" s="27">
        <f>SUM(C14:D14)</f>
        <v>0</v>
      </c>
      <c r="C14" s="28">
        <v>0</v>
      </c>
      <c r="D14" s="29">
        <v>0</v>
      </c>
      <c r="E14" s="7"/>
      <c r="F14" s="7"/>
      <c r="G14" s="7"/>
    </row>
    <row r="15" spans="1:12">
      <c r="A15" s="31" t="s">
        <v>15</v>
      </c>
      <c r="B15" s="34">
        <f>SUM(B16:B18)</f>
        <v>45161</v>
      </c>
      <c r="C15" s="34">
        <f>SUM(C16:C18)</f>
        <v>20489</v>
      </c>
      <c r="D15" s="35">
        <f>SUM(D16:D18)</f>
        <v>24672</v>
      </c>
      <c r="E15" s="7"/>
      <c r="F15" s="7"/>
      <c r="G15" s="7"/>
    </row>
    <row r="16" spans="1:12" s="23" customFormat="1">
      <c r="A16" s="39" t="s">
        <v>16</v>
      </c>
      <c r="B16" s="27">
        <f>SUM(C16:D16)</f>
        <v>30550</v>
      </c>
      <c r="C16" s="28">
        <v>14300</v>
      </c>
      <c r="D16" s="29">
        <v>16250</v>
      </c>
      <c r="E16" s="22"/>
      <c r="F16" s="22"/>
      <c r="G16" s="22"/>
    </row>
    <row r="17" spans="1:11" s="23" customFormat="1">
      <c r="A17" s="39" t="s">
        <v>17</v>
      </c>
      <c r="B17" s="27">
        <f>SUM(C17:D17)</f>
        <v>11970</v>
      </c>
      <c r="C17" s="28">
        <v>5838</v>
      </c>
      <c r="D17" s="29">
        <v>6132</v>
      </c>
      <c r="E17" s="30"/>
    </row>
    <row r="18" spans="1:11" s="23" customFormat="1">
      <c r="A18" s="39" t="s">
        <v>18</v>
      </c>
      <c r="B18" s="37">
        <f>SUM(C18:D18)</f>
        <v>2641</v>
      </c>
      <c r="C18" s="40">
        <v>351</v>
      </c>
      <c r="D18" s="41">
        <v>2290</v>
      </c>
      <c r="E18" s="30"/>
    </row>
    <row r="19" spans="1:11" s="23" customFormat="1">
      <c r="A19" s="32" t="s">
        <v>19</v>
      </c>
      <c r="B19" s="27" t="s">
        <v>20</v>
      </c>
      <c r="C19" s="28" t="s">
        <v>20</v>
      </c>
      <c r="D19" s="29" t="s">
        <v>20</v>
      </c>
      <c r="E19" s="30"/>
    </row>
    <row r="20" spans="1:11" s="23" customFormat="1">
      <c r="A20" s="32" t="s">
        <v>21</v>
      </c>
      <c r="B20" s="27">
        <f>SUM(C20:D20)</f>
        <v>25801</v>
      </c>
      <c r="C20" s="28">
        <v>12076</v>
      </c>
      <c r="D20" s="29">
        <v>13725</v>
      </c>
      <c r="E20" s="30"/>
      <c r="G20" s="9"/>
      <c r="H20" s="9"/>
      <c r="I20" s="9"/>
      <c r="J20" s="9"/>
      <c r="K20" s="9"/>
    </row>
    <row r="21" spans="1:11">
      <c r="A21" s="31"/>
      <c r="B21" s="42" t="s">
        <v>22</v>
      </c>
      <c r="C21" s="42"/>
      <c r="D21" s="43"/>
      <c r="E21" s="7"/>
    </row>
    <row r="22" spans="1:11">
      <c r="A22" s="19" t="s">
        <v>6</v>
      </c>
      <c r="B22" s="44">
        <f>B5/$B$5*100</f>
        <v>100</v>
      </c>
      <c r="C22" s="44">
        <f>C5/$C$5*100</f>
        <v>100</v>
      </c>
      <c r="D22" s="45">
        <f>D5/$D$5*100</f>
        <v>100</v>
      </c>
      <c r="E22" s="7"/>
    </row>
    <row r="23" spans="1:11">
      <c r="A23" s="19"/>
      <c r="B23" s="46"/>
      <c r="C23" s="46"/>
      <c r="D23" s="47"/>
      <c r="E23" s="7"/>
    </row>
    <row r="24" spans="1:11">
      <c r="A24" s="26" t="s">
        <v>7</v>
      </c>
      <c r="B24" s="48">
        <f>B7/$B$5*100</f>
        <v>2.9297638742668068</v>
      </c>
      <c r="C24" s="48">
        <f t="shared" ref="C24:C31" si="0">C7/$C$5*100</f>
        <v>2.6265158067533934</v>
      </c>
      <c r="D24" s="49">
        <f>D7/$D$5*100</f>
        <v>3.2175129177867663</v>
      </c>
    </row>
    <row r="25" spans="1:11">
      <c r="A25" s="31" t="s">
        <v>8</v>
      </c>
      <c r="B25" s="48">
        <f t="shared" ref="B25:B35" si="1">B8/$B$5*100</f>
        <v>16.787916550286834</v>
      </c>
      <c r="C25" s="48">
        <f t="shared" si="0"/>
        <v>15.358409969463224</v>
      </c>
      <c r="D25" s="49">
        <f t="shared" ref="D25:D35" si="2">D8/$D$5*100</f>
        <v>18.144360977815744</v>
      </c>
      <c r="E25" s="7"/>
      <c r="F25" s="7"/>
      <c r="G25" s="7"/>
    </row>
    <row r="26" spans="1:11">
      <c r="A26" s="32" t="s">
        <v>9</v>
      </c>
      <c r="B26" s="48">
        <f t="shared" si="1"/>
        <v>16.922415830522315</v>
      </c>
      <c r="C26" s="48">
        <f t="shared" si="0"/>
        <v>16.792579386793285</v>
      </c>
      <c r="D26" s="49">
        <f t="shared" si="2"/>
        <v>17.045616327077521</v>
      </c>
    </row>
    <row r="27" spans="1:11">
      <c r="A27" s="32" t="s">
        <v>10</v>
      </c>
      <c r="B27" s="48">
        <f t="shared" si="1"/>
        <v>17.606944116193628</v>
      </c>
      <c r="C27" s="48">
        <f t="shared" si="0"/>
        <v>19.050182691119623</v>
      </c>
      <c r="D27" s="49">
        <f>D10/$D$5*100</f>
        <v>16.237469537472048</v>
      </c>
    </row>
    <row r="28" spans="1:11">
      <c r="A28" s="31" t="s">
        <v>11</v>
      </c>
      <c r="B28" s="48">
        <f t="shared" si="1"/>
        <v>15.259867219560405</v>
      </c>
      <c r="C28" s="48">
        <f t="shared" si="0"/>
        <v>17.431557022576033</v>
      </c>
      <c r="D28" s="49">
        <f t="shared" si="2"/>
        <v>13.199172591680695</v>
      </c>
    </row>
    <row r="29" spans="1:11">
      <c r="A29" s="32" t="s">
        <v>12</v>
      </c>
      <c r="B29" s="48">
        <f t="shared" si="1"/>
        <v>11.895236662870893</v>
      </c>
      <c r="C29" s="48">
        <f t="shared" si="0"/>
        <v>13.242017192381692</v>
      </c>
      <c r="D29" s="49">
        <f t="shared" si="2"/>
        <v>10.617290154008492</v>
      </c>
    </row>
    <row r="30" spans="1:11">
      <c r="A30" s="32" t="s">
        <v>13</v>
      </c>
      <c r="B30" s="48">
        <f t="shared" si="1"/>
        <v>3.3646305566895132</v>
      </c>
      <c r="C30" s="48">
        <f t="shared" si="0"/>
        <v>4.1895398301943407</v>
      </c>
      <c r="D30" s="49">
        <f t="shared" si="2"/>
        <v>2.5818824376722023</v>
      </c>
    </row>
    <row r="31" spans="1:11">
      <c r="A31" s="39" t="s">
        <v>14</v>
      </c>
      <c r="B31" s="48">
        <f t="shared" si="1"/>
        <v>0</v>
      </c>
      <c r="C31" s="48">
        <f t="shared" si="0"/>
        <v>0</v>
      </c>
      <c r="D31" s="49">
        <f t="shared" si="2"/>
        <v>0</v>
      </c>
    </row>
    <row r="32" spans="1:11">
      <c r="A32" s="31" t="s">
        <v>15</v>
      </c>
      <c r="B32" s="48">
        <f t="shared" si="1"/>
        <v>19.406140558193499</v>
      </c>
      <c r="C32" s="48">
        <f>C15/$C$5*100</f>
        <v>18.082890579492702</v>
      </c>
      <c r="D32" s="49">
        <f t="shared" si="2"/>
        <v>20.66175916388212</v>
      </c>
    </row>
    <row r="33" spans="1:4">
      <c r="A33" s="39" t="s">
        <v>16</v>
      </c>
      <c r="B33" s="48">
        <f t="shared" si="1"/>
        <v>13.127645403175558</v>
      </c>
      <c r="C33" s="48">
        <f>C16/$C$5*100</f>
        <v>12.620690872504545</v>
      </c>
      <c r="D33" s="49">
        <f t="shared" si="2"/>
        <v>13.608689462268339</v>
      </c>
    </row>
    <row r="34" spans="1:4">
      <c r="A34" s="39" t="s">
        <v>17</v>
      </c>
      <c r="B34" s="48">
        <f>B17/$B$5*100</f>
        <v>5.1436306211460368</v>
      </c>
      <c r="C34" s="48">
        <f>C17/$C$5*100</f>
        <v>5.1524191128448624</v>
      </c>
      <c r="D34" s="49">
        <f t="shared" si="2"/>
        <v>5.1352913097002739</v>
      </c>
    </row>
    <row r="35" spans="1:4">
      <c r="A35" s="39" t="s">
        <v>18</v>
      </c>
      <c r="B35" s="48">
        <f t="shared" si="1"/>
        <v>1.1348645338719034</v>
      </c>
      <c r="C35" s="48">
        <f>C18/$C$5*100</f>
        <v>0.3097805941432934</v>
      </c>
      <c r="D35" s="49">
        <f t="shared" si="2"/>
        <v>1.9177783919135074</v>
      </c>
    </row>
    <row r="36" spans="1:4">
      <c r="A36" s="32" t="s">
        <v>19</v>
      </c>
      <c r="B36" s="48" t="s">
        <v>20</v>
      </c>
      <c r="C36" s="48" t="s">
        <v>20</v>
      </c>
      <c r="D36" s="49" t="s">
        <v>20</v>
      </c>
    </row>
    <row r="37" spans="1:4">
      <c r="A37" s="32" t="s">
        <v>21</v>
      </c>
      <c r="B37" s="48" t="s">
        <v>20</v>
      </c>
      <c r="C37" s="48" t="s">
        <v>20</v>
      </c>
      <c r="D37" s="49" t="s">
        <v>20</v>
      </c>
    </row>
    <row r="38" spans="1:4">
      <c r="A38" s="50"/>
      <c r="B38" s="51"/>
      <c r="C38" s="51"/>
      <c r="D38" s="52" t="s">
        <v>23</v>
      </c>
    </row>
    <row r="39" spans="1:4">
      <c r="A39" s="53"/>
    </row>
  </sheetData>
  <mergeCells count="2">
    <mergeCell ref="B4:D4"/>
    <mergeCell ref="B21:D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nso90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2013-04-03T10:01:58Z</cp:lastPrinted>
  <dcterms:created xsi:type="dcterms:W3CDTF">2013-04-03T10:01:42Z</dcterms:created>
  <dcterms:modified xsi:type="dcterms:W3CDTF">2013-04-03T10:02:20Z</dcterms:modified>
</cp:coreProperties>
</file>