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8" i="1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2"/>
  <c r="D32"/>
  <c r="C32"/>
  <c r="B32"/>
  <c r="E31"/>
  <c r="D31"/>
  <c r="C31"/>
  <c r="B31"/>
  <c r="E30"/>
  <c r="D30"/>
  <c r="C30"/>
  <c r="B30"/>
  <c r="E29"/>
  <c r="E28"/>
  <c r="D28"/>
  <c r="C28"/>
  <c r="B28"/>
  <c r="E27"/>
  <c r="D27"/>
  <c r="C27"/>
  <c r="B27"/>
  <c r="E26"/>
  <c r="D26"/>
  <c r="C26"/>
  <c r="B26"/>
  <c r="E25"/>
  <c r="D25"/>
  <c r="C25"/>
  <c r="B25"/>
  <c r="E16"/>
  <c r="E33" s="1"/>
  <c r="D16"/>
  <c r="D33" s="1"/>
  <c r="C16"/>
  <c r="C33" s="1"/>
  <c r="B16"/>
  <c r="B33" s="1"/>
  <c r="E12"/>
  <c r="D12"/>
  <c r="D29" s="1"/>
  <c r="C12"/>
  <c r="C29" s="1"/>
  <c r="B12"/>
  <c r="B29" s="1"/>
  <c r="C23" l="1"/>
  <c r="B23"/>
  <c r="E23"/>
  <c r="D23"/>
</calcChain>
</file>

<file path=xl/sharedStrings.xml><?xml version="1.0" encoding="utf-8"?>
<sst xmlns="http://schemas.openxmlformats.org/spreadsheetml/2006/main" count="38" uniqueCount="23">
  <si>
    <t>ตารางที่ 2  จำนวนและร้อยละของประชากรอายุ 15 ปีขึ้นไป จำแนกตามระดับการศึกษาที่สำเร็จ จ.หวัดภูเก็ต พ.ศ. 2555</t>
  </si>
  <si>
    <t xml:space="preserve">                </t>
  </si>
  <si>
    <t>ระดับการศึกษาที่สำเร็จ</t>
  </si>
  <si>
    <t>พ.ศ. 2555</t>
  </si>
  <si>
    <t>ไตรมาสที่ 1</t>
  </si>
  <si>
    <t>ไตรมาสที่ 2</t>
  </si>
  <si>
    <t>ไตรมาสที่ 4</t>
  </si>
  <si>
    <t>ไตรมาสที่ 3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</si>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</sst>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 applyBorder="1" applyAlignment="1">
      <alignment vertical="center"/>
    </xf>
    <xf numFmtId="166" fontId="4" fillId="0" borderId="0" xfId="1" applyNumberFormat="1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0" fontId="4" fillId="0" borderId="3" xfId="0" applyFont="1" applyBorder="1"/>
    <xf numFmtId="165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165" fontId="4" fillId="0" borderId="1" xfId="0" applyNumberFormat="1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E13" sqref="E13"/>
    </sheetView>
  </sheetViews>
  <sheetFormatPr defaultRowHeight="18.75"/>
  <cols>
    <col min="1" max="1" width="49.5703125" style="2" customWidth="1"/>
    <col min="2" max="4" width="18.7109375" style="17" customWidth="1"/>
    <col min="5" max="5" width="25.85546875" style="17" customWidth="1"/>
    <col min="6" max="16384" width="9.140625" style="17"/>
  </cols>
  <sheetData>
    <row r="1" spans="1:5" s="2" customFormat="1" ht="22.5">
      <c r="A1" s="1" t="s">
        <v>0</v>
      </c>
    </row>
    <row r="2" spans="1:5" s="2" customFormat="1">
      <c r="A2" s="2" t="s">
        <v>1</v>
      </c>
    </row>
    <row r="3" spans="1:5" s="2" customFormat="1">
      <c r="A3" s="3" t="s">
        <v>2</v>
      </c>
      <c r="B3" s="4" t="s">
        <v>3</v>
      </c>
      <c r="C3" s="4"/>
      <c r="D3" s="4"/>
      <c r="E3" s="4"/>
    </row>
    <row r="4" spans="1:5" s="2" customFormat="1">
      <c r="A4" s="5"/>
      <c r="B4" s="6" t="s">
        <v>4</v>
      </c>
      <c r="C4" s="6" t="s">
        <v>5</v>
      </c>
      <c r="D4" s="6" t="s">
        <v>7</v>
      </c>
      <c r="E4" s="6" t="s">
        <v>6</v>
      </c>
    </row>
    <row r="5" spans="1:5" s="2" customFormat="1">
      <c r="A5" s="7"/>
    </row>
    <row r="6" spans="1:5" s="11" customFormat="1">
      <c r="A6" s="8" t="s">
        <v>8</v>
      </c>
      <c r="B6" s="9">
        <v>230558</v>
      </c>
      <c r="C6" s="9">
        <v>231287</v>
      </c>
      <c r="D6" s="9">
        <v>232014</v>
      </c>
      <c r="E6" s="9">
        <v>232715</v>
      </c>
    </row>
    <row r="7" spans="1:5" s="11" customFormat="1">
      <c r="A7" s="12"/>
      <c r="B7" s="10"/>
      <c r="C7" s="13"/>
      <c r="D7" s="10"/>
      <c r="E7" s="10"/>
    </row>
    <row r="8" spans="1:5" s="11" customFormat="1">
      <c r="A8" s="14" t="s">
        <v>9</v>
      </c>
      <c r="B8" s="15">
        <v>7589</v>
      </c>
      <c r="C8" s="16">
        <v>7930</v>
      </c>
      <c r="D8" s="15">
        <v>5720</v>
      </c>
      <c r="E8" s="15">
        <v>6818</v>
      </c>
    </row>
    <row r="9" spans="1:5" s="11" customFormat="1">
      <c r="A9" s="17" t="s">
        <v>10</v>
      </c>
      <c r="B9" s="15">
        <v>42785</v>
      </c>
      <c r="C9" s="16">
        <v>40200</v>
      </c>
      <c r="D9" s="15">
        <v>47637</v>
      </c>
      <c r="E9" s="15">
        <v>39068</v>
      </c>
    </row>
    <row r="10" spans="1:5" s="11" customFormat="1">
      <c r="A10" s="18" t="s">
        <v>11</v>
      </c>
      <c r="B10" s="15">
        <v>36503</v>
      </c>
      <c r="C10" s="16">
        <v>32573</v>
      </c>
      <c r="D10" s="15">
        <v>33488</v>
      </c>
      <c r="E10" s="15">
        <v>39381</v>
      </c>
    </row>
    <row r="11" spans="1:5" s="11" customFormat="1">
      <c r="A11" s="18" t="s">
        <v>12</v>
      </c>
      <c r="B11" s="15">
        <v>40109</v>
      </c>
      <c r="C11" s="16">
        <v>41289</v>
      </c>
      <c r="D11" s="15">
        <v>38804</v>
      </c>
      <c r="E11" s="15">
        <v>40974</v>
      </c>
    </row>
    <row r="12" spans="1:5">
      <c r="A12" s="17" t="s">
        <v>13</v>
      </c>
      <c r="B12" s="15">
        <f>SUM(B13:B15)</f>
        <v>36057</v>
      </c>
      <c r="C12" s="15">
        <f>SUM(C13:C15)</f>
        <v>33038</v>
      </c>
      <c r="D12" s="15">
        <f>SUM(D13:D15)</f>
        <v>34927.1</v>
      </c>
      <c r="E12" s="15">
        <f>SUM(E13:E15)</f>
        <v>35514</v>
      </c>
    </row>
    <row r="13" spans="1:5">
      <c r="A13" s="19" t="s">
        <v>14</v>
      </c>
      <c r="B13" s="15">
        <v>26998</v>
      </c>
      <c r="C13" s="16">
        <v>22269</v>
      </c>
      <c r="D13" s="15">
        <v>24554</v>
      </c>
      <c r="E13" s="15">
        <v>27683</v>
      </c>
    </row>
    <row r="14" spans="1:5">
      <c r="A14" s="19" t="s">
        <v>15</v>
      </c>
      <c r="B14" s="15">
        <v>8916</v>
      </c>
      <c r="C14" s="16">
        <v>10703</v>
      </c>
      <c r="D14" s="15">
        <v>10232</v>
      </c>
      <c r="E14" s="15">
        <v>7831</v>
      </c>
    </row>
    <row r="15" spans="1:5">
      <c r="A15" s="20" t="s">
        <v>16</v>
      </c>
      <c r="B15" s="22">
        <v>143</v>
      </c>
      <c r="C15" s="22">
        <v>66</v>
      </c>
      <c r="D15" s="23">
        <v>141.1</v>
      </c>
      <c r="E15" s="22"/>
    </row>
    <row r="16" spans="1:5">
      <c r="A16" s="17" t="s">
        <v>17</v>
      </c>
      <c r="B16" s="15">
        <f>SUM(B17:B19)</f>
        <v>51317</v>
      </c>
      <c r="C16" s="15">
        <f>SUM(C17:C19)</f>
        <v>53630</v>
      </c>
      <c r="D16" s="15">
        <f>SUM(D17:D19)</f>
        <v>47621</v>
      </c>
      <c r="E16" s="15">
        <f>SUM(E17:E19)</f>
        <v>45161</v>
      </c>
    </row>
    <row r="17" spans="1:5" s="11" customFormat="1">
      <c r="A17" s="20" t="s">
        <v>18</v>
      </c>
      <c r="B17" s="15">
        <v>34128</v>
      </c>
      <c r="C17" s="16">
        <v>33130</v>
      </c>
      <c r="D17" s="15">
        <v>34702</v>
      </c>
      <c r="E17" s="15">
        <v>30550</v>
      </c>
    </row>
    <row r="18" spans="1:5" s="11" customFormat="1">
      <c r="A18" s="20" t="s">
        <v>19</v>
      </c>
      <c r="B18" s="15">
        <v>14493</v>
      </c>
      <c r="C18" s="16">
        <v>16688</v>
      </c>
      <c r="D18" s="15">
        <v>10962</v>
      </c>
      <c r="E18" s="15">
        <v>11970</v>
      </c>
    </row>
    <row r="19" spans="1:5" s="11" customFormat="1">
      <c r="A19" s="20" t="s">
        <v>20</v>
      </c>
      <c r="B19" s="15">
        <v>2696</v>
      </c>
      <c r="C19" s="16">
        <v>3812</v>
      </c>
      <c r="D19" s="15">
        <v>1957</v>
      </c>
      <c r="E19" s="15">
        <v>2641</v>
      </c>
    </row>
    <row r="20" spans="1:5" s="11" customFormat="1">
      <c r="A20" s="19" t="s">
        <v>21</v>
      </c>
      <c r="B20" s="22">
        <v>0</v>
      </c>
      <c r="C20" s="22">
        <v>0</v>
      </c>
      <c r="D20" s="22">
        <v>0</v>
      </c>
      <c r="E20" s="22">
        <v>0</v>
      </c>
    </row>
    <row r="21" spans="1:5" s="11" customFormat="1">
      <c r="A21" s="19" t="s">
        <v>22</v>
      </c>
      <c r="B21" s="24">
        <v>16197</v>
      </c>
      <c r="C21" s="25">
        <v>22627</v>
      </c>
      <c r="D21" s="26">
        <v>23960</v>
      </c>
      <c r="E21" s="26">
        <v>25800</v>
      </c>
    </row>
    <row r="22" spans="1:5">
      <c r="A22" s="27"/>
    </row>
    <row r="23" spans="1:5">
      <c r="A23" s="8" t="s">
        <v>8</v>
      </c>
      <c r="B23" s="28">
        <f t="shared" ref="B23:E23" si="0">SUM(B25:B29,B33,B37:B38)</f>
        <v>99.999566269658828</v>
      </c>
      <c r="C23" s="28">
        <f t="shared" si="0"/>
        <v>100</v>
      </c>
      <c r="D23" s="28">
        <f t="shared" si="0"/>
        <v>100.06167731257597</v>
      </c>
      <c r="E23" s="28">
        <f t="shared" si="0"/>
        <v>100.00042971016049</v>
      </c>
    </row>
    <row r="24" spans="1:5">
      <c r="A24" s="30"/>
      <c r="B24" s="29"/>
      <c r="C24" s="29"/>
      <c r="D24" s="29"/>
      <c r="E24" s="29"/>
    </row>
    <row r="25" spans="1:5">
      <c r="A25" s="14" t="s">
        <v>9</v>
      </c>
      <c r="B25" s="31">
        <f t="shared" ref="B25:C25" si="1">B8*100/B6</f>
        <v>3.2915795591564811</v>
      </c>
      <c r="C25" s="31">
        <f t="shared" si="1"/>
        <v>3.4286406066921185</v>
      </c>
      <c r="D25" s="31">
        <f>D8*100/D6</f>
        <v>2.4653684691441033</v>
      </c>
      <c r="E25" s="31">
        <f>E8*100/E6</f>
        <v>2.9297638742668068</v>
      </c>
    </row>
    <row r="26" spans="1:5">
      <c r="A26" s="17" t="s">
        <v>10</v>
      </c>
      <c r="B26" s="31">
        <f t="shared" ref="B26:D26" si="2">B9*100/B6</f>
        <v>18.557152647056274</v>
      </c>
      <c r="C26" s="31">
        <f t="shared" si="2"/>
        <v>17.38100282333205</v>
      </c>
      <c r="D26" s="31">
        <f t="shared" si="2"/>
        <v>20.531950658149938</v>
      </c>
      <c r="E26" s="31">
        <f>E9*100/E6</f>
        <v>16.78791655028683</v>
      </c>
    </row>
    <row r="27" spans="1:5">
      <c r="A27" s="18" t="s">
        <v>11</v>
      </c>
      <c r="B27" s="31">
        <f t="shared" ref="B27:D27" si="3">B10*100/B6</f>
        <v>15.83245864381197</v>
      </c>
      <c r="C27" s="31">
        <f t="shared" si="3"/>
        <v>14.083368282696391</v>
      </c>
      <c r="D27" s="31">
        <f t="shared" si="3"/>
        <v>14.433611764807296</v>
      </c>
      <c r="E27" s="31">
        <f>E10*100/E6</f>
        <v>16.922415830522311</v>
      </c>
    </row>
    <row r="28" spans="1:5">
      <c r="A28" s="18" t="s">
        <v>12</v>
      </c>
      <c r="B28" s="31">
        <f t="shared" ref="B28:D28" si="4">B11*100/B6</f>
        <v>17.396490254079232</v>
      </c>
      <c r="C28" s="31">
        <f t="shared" si="4"/>
        <v>17.851846407277538</v>
      </c>
      <c r="D28" s="31">
        <f t="shared" si="4"/>
        <v>16.724852810606258</v>
      </c>
      <c r="E28" s="31">
        <f>E11*100/E6</f>
        <v>17.606944116193628</v>
      </c>
    </row>
    <row r="29" spans="1:5">
      <c r="A29" s="17" t="s">
        <v>13</v>
      </c>
      <c r="B29" s="31">
        <f t="shared" ref="B29:D29" si="5">B12*100/B6</f>
        <v>15.639014911649129</v>
      </c>
      <c r="C29" s="31">
        <f t="shared" si="5"/>
        <v>14.284417195951351</v>
      </c>
      <c r="D29" s="31">
        <f t="shared" si="5"/>
        <v>15.053876059203324</v>
      </c>
      <c r="E29" s="31">
        <f>E12*100/E6</f>
        <v>15.260726639881399</v>
      </c>
    </row>
    <row r="30" spans="1:5">
      <c r="A30" s="19" t="s">
        <v>14</v>
      </c>
      <c r="B30" s="31">
        <f t="shared" ref="B30:D30" si="6">B13*100/B6</f>
        <v>11.709851750969387</v>
      </c>
      <c r="C30" s="31">
        <f t="shared" si="6"/>
        <v>9.628297310268195</v>
      </c>
      <c r="D30" s="31">
        <f t="shared" si="6"/>
        <v>10.582982061427328</v>
      </c>
      <c r="E30" s="31">
        <f>E13*100/E6</f>
        <v>11.895666373031391</v>
      </c>
    </row>
    <row r="31" spans="1:5">
      <c r="A31" s="19" t="s">
        <v>15</v>
      </c>
      <c r="B31" s="31">
        <f t="shared" ref="B31:D31" si="7">B14*100/B6</f>
        <v>3.8671397218921051</v>
      </c>
      <c r="C31" s="31">
        <f t="shared" si="7"/>
        <v>4.6275839108985801</v>
      </c>
      <c r="D31" s="31">
        <f t="shared" si="7"/>
        <v>4.4100787021472838</v>
      </c>
      <c r="E31" s="31">
        <f>E14*100/E6</f>
        <v>3.3650602668500098</v>
      </c>
    </row>
    <row r="32" spans="1:5">
      <c r="A32" s="20" t="s">
        <v>16</v>
      </c>
      <c r="B32" s="31">
        <f t="shared" ref="B32:D32" si="8">B15*100/B6</f>
        <v>6.2023438787636949E-2</v>
      </c>
      <c r="C32" s="31">
        <f t="shared" si="8"/>
        <v>2.8535974784575008E-2</v>
      </c>
      <c r="D32" s="31">
        <f t="shared" si="8"/>
        <v>6.081529562871206E-2</v>
      </c>
      <c r="E32" s="31">
        <f>E15*100/E6</f>
        <v>0</v>
      </c>
    </row>
    <row r="33" spans="1:5">
      <c r="A33" s="17" t="s">
        <v>17</v>
      </c>
      <c r="B33" s="31">
        <f t="shared" ref="B33:D33" si="9">B16*100/B6</f>
        <v>22.25773991793822</v>
      </c>
      <c r="C33" s="31">
        <f t="shared" si="9"/>
        <v>23.187641328738753</v>
      </c>
      <c r="D33" s="31">
        <f t="shared" si="9"/>
        <v>20.525054522571914</v>
      </c>
      <c r="E33" s="31">
        <f>E16*100/E6</f>
        <v>19.406140558193499</v>
      </c>
    </row>
    <row r="34" spans="1:5">
      <c r="A34" s="20" t="s">
        <v>18</v>
      </c>
      <c r="B34" s="31">
        <f t="shared" ref="B34:D34" si="10">B17*100/B6</f>
        <v>14.802349083527789</v>
      </c>
      <c r="C34" s="31">
        <f t="shared" si="10"/>
        <v>14.324194615348031</v>
      </c>
      <c r="D34" s="31">
        <f t="shared" si="10"/>
        <v>14.956856051789979</v>
      </c>
      <c r="E34" s="31">
        <f>E17*100/E6</f>
        <v>13.127645403175558</v>
      </c>
    </row>
    <row r="35" spans="1:5">
      <c r="A35" s="20" t="s">
        <v>19</v>
      </c>
      <c r="B35" s="31">
        <f t="shared" ref="B35:D35" si="11">B18*100/B6</f>
        <v>6.2860538346099464</v>
      </c>
      <c r="C35" s="31">
        <f t="shared" si="11"/>
        <v>7.2152779879543596</v>
      </c>
      <c r="D35" s="31">
        <f t="shared" si="11"/>
        <v>4.7247148878946961</v>
      </c>
      <c r="E35" s="31">
        <f>E18*100/E6</f>
        <v>5.1436306211460368</v>
      </c>
    </row>
    <row r="36" spans="1:5">
      <c r="A36" s="20" t="s">
        <v>20</v>
      </c>
      <c r="B36" s="31">
        <f t="shared" ref="B36:D36" si="12">B19*100/B6</f>
        <v>1.1693369998004841</v>
      </c>
      <c r="C36" s="31">
        <f t="shared" si="12"/>
        <v>1.6481687254363626</v>
      </c>
      <c r="D36" s="31">
        <f t="shared" si="12"/>
        <v>0.84348358288723957</v>
      </c>
      <c r="E36" s="31">
        <f>E19*100/E6</f>
        <v>1.1348645338719034</v>
      </c>
    </row>
    <row r="37" spans="1:5">
      <c r="A37" s="19" t="s">
        <v>21</v>
      </c>
      <c r="B37" s="21">
        <f t="shared" ref="B37:D37" si="13">B20*100/B6</f>
        <v>0</v>
      </c>
      <c r="C37" s="21">
        <f t="shared" si="13"/>
        <v>0</v>
      </c>
      <c r="D37" s="21">
        <f t="shared" si="13"/>
        <v>0</v>
      </c>
      <c r="E37" s="31">
        <f>E20*100/E6</f>
        <v>0</v>
      </c>
    </row>
    <row r="38" spans="1:5">
      <c r="A38" s="32" t="s">
        <v>22</v>
      </c>
      <c r="B38" s="33">
        <f t="shared" ref="B38:D38" si="14">B21*100/B6</f>
        <v>7.0251303359675221</v>
      </c>
      <c r="C38" s="33">
        <f t="shared" si="14"/>
        <v>9.7830833553117991</v>
      </c>
      <c r="D38" s="33">
        <f t="shared" si="14"/>
        <v>10.326963028093132</v>
      </c>
      <c r="E38" s="33">
        <f>E21*100/E6</f>
        <v>11.086522140816019</v>
      </c>
    </row>
    <row r="39" spans="1:5">
      <c r="A39" s="17"/>
    </row>
  </sheetData>
  <mergeCells count="2">
    <mergeCell ref="A3:A4"/>
    <mergeCell ref="B3:E3"/>
  </mergeCells>
  <pageMargins left="0.70866141732283472" right="0.2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2013-04-03T10:46:10Z</cp:lastPrinted>
  <dcterms:created xsi:type="dcterms:W3CDTF">2013-04-03T10:45:11Z</dcterms:created>
  <dcterms:modified xsi:type="dcterms:W3CDTF">2013-04-03T10:46:17Z</dcterms:modified>
</cp:coreProperties>
</file>