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D15"/>
  <c r="C15"/>
  <c r="C5" s="1"/>
  <c r="B14"/>
  <c r="B13"/>
  <c r="B12"/>
  <c r="B11" s="1"/>
  <c r="D11"/>
  <c r="D28" s="1"/>
  <c r="C11"/>
  <c r="B10"/>
  <c r="B9"/>
  <c r="B8"/>
  <c r="B7"/>
  <c r="D5"/>
  <c r="D34" s="1"/>
  <c r="C33" l="1"/>
  <c r="C24"/>
  <c r="C34"/>
  <c r="C27"/>
  <c r="C22"/>
  <c r="C35"/>
  <c r="C30"/>
  <c r="C26"/>
  <c r="C29"/>
  <c r="C25"/>
  <c r="B5"/>
  <c r="C28"/>
  <c r="B30"/>
  <c r="D26"/>
  <c r="D30"/>
  <c r="D35"/>
  <c r="B15"/>
  <c r="D22"/>
  <c r="D27"/>
  <c r="D32"/>
  <c r="D24"/>
  <c r="C32"/>
  <c r="D33"/>
  <c r="D25"/>
  <c r="D29"/>
  <c r="B22" l="1"/>
  <c r="B25"/>
  <c r="B33"/>
  <c r="B24"/>
  <c r="B29"/>
  <c r="B26"/>
  <c r="B32"/>
  <c r="B28"/>
  <c r="B34"/>
  <c r="B27"/>
  <c r="B35"/>
</calcChain>
</file>

<file path=xl/sharedStrings.xml><?xml version="1.0" encoding="utf-8"?>
<sst xmlns="http://schemas.openxmlformats.org/spreadsheetml/2006/main" count="55" uniqueCount="26">
  <si>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</si>
  <si>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</si>
  <si>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</si>
  <si>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</si>
  <si>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</si>
  <si>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</si>
  <si>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</si>
  <si>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</si>
  <si>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</si>
  <si>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</si>
  <si>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</si>
  <si>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</si>
  <si>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</si>
  <si>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</si>
  <si>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</si>
  <si>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</si>
  <si>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</si>
  <si>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</si>
  <si>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</si>
  <si>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</si>
  <si>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</si>
  <si>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</si>
  <si>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</si>
  <si>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</si>
  <si>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</t>
  </si>
  <si>
    <t>-- จำนวนเล็กน้อย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</si>
</sst>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187" fontId="5" fillId="0" borderId="0" xfId="1" applyNumberFormat="1" applyFont="1"/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9" fontId="4" fillId="0" borderId="0" xfId="1" applyNumberFormat="1" applyFont="1" applyFill="1" applyBorder="1" applyAlignment="1">
      <alignment horizontal="right"/>
    </xf>
    <xf numFmtId="189" fontId="4" fillId="0" borderId="0" xfId="1" applyNumberFormat="1" applyFont="1" applyBorder="1" applyAlignment="1">
      <alignment horizontal="right" vertical="center"/>
    </xf>
    <xf numFmtId="189" fontId="5" fillId="0" borderId="0" xfId="1" applyNumberFormat="1" applyFont="1" applyFill="1" applyBorder="1" applyAlignment="1">
      <alignment horizontal="right"/>
    </xf>
    <xf numFmtId="189" fontId="5" fillId="0" borderId="0" xfId="1" quotePrefix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D36" sqref="D36"/>
    </sheetView>
  </sheetViews>
  <sheetFormatPr defaultRowHeight="26.25" customHeight="1"/>
  <cols>
    <col min="1" max="1" width="38.140625" style="4" customWidth="1"/>
    <col min="2" max="4" width="16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8.25" customHeight="1"/>
    <row r="3" spans="1:12" s="4" customFormat="1" ht="30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 customHeight="1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SUM(B7:B11,B15,B19,B20)</f>
        <v>448231</v>
      </c>
      <c r="C5" s="13">
        <f>SUM(C7:C11,C15,C19:C20)</f>
        <v>218357</v>
      </c>
      <c r="D5" s="13">
        <f>SUM(D7:D11,D15,D19:D20)</f>
        <v>229874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1" customHeight="1">
      <c r="A7" s="17" t="s">
        <v>7</v>
      </c>
      <c r="B7" s="18">
        <f>SUM(C7:D7)</f>
        <v>13197</v>
      </c>
      <c r="C7" s="19">
        <v>3937</v>
      </c>
      <c r="D7" s="20">
        <v>9260</v>
      </c>
      <c r="E7" s="21"/>
    </row>
    <row r="8" spans="1:12" s="15" customFormat="1" ht="21" customHeight="1">
      <c r="A8" s="5" t="s">
        <v>8</v>
      </c>
      <c r="B8" s="18">
        <f>SUM(C8:D8)</f>
        <v>126645</v>
      </c>
      <c r="C8" s="19">
        <v>56296</v>
      </c>
      <c r="D8" s="19">
        <v>70349</v>
      </c>
      <c r="E8" s="21"/>
    </row>
    <row r="9" spans="1:12" s="15" customFormat="1" ht="21" customHeight="1">
      <c r="A9" s="22" t="s">
        <v>9</v>
      </c>
      <c r="B9" s="18">
        <f>SUM(C9:D9)</f>
        <v>81471</v>
      </c>
      <c r="C9" s="19">
        <v>39376</v>
      </c>
      <c r="D9" s="19">
        <v>42095</v>
      </c>
      <c r="E9" s="21"/>
    </row>
    <row r="10" spans="1:12" s="15" customFormat="1" ht="21" customHeight="1">
      <c r="A10" s="22" t="s">
        <v>10</v>
      </c>
      <c r="B10" s="18">
        <f>SUM(C10:D10)</f>
        <v>85068</v>
      </c>
      <c r="C10" s="20">
        <v>48315</v>
      </c>
      <c r="D10" s="19">
        <v>36753</v>
      </c>
      <c r="E10" s="21"/>
      <c r="G10" s="5"/>
      <c r="H10" s="5"/>
      <c r="I10" s="5"/>
      <c r="J10" s="5"/>
      <c r="K10" s="5"/>
    </row>
    <row r="11" spans="1:12" ht="21" customHeight="1">
      <c r="A11" s="5" t="s">
        <v>11</v>
      </c>
      <c r="B11" s="23">
        <f>SUM(B12:B14)</f>
        <v>72108</v>
      </c>
      <c r="C11" s="23">
        <f>SUM(C12:C14)</f>
        <v>41186</v>
      </c>
      <c r="D11" s="23">
        <f>SUM(D12:D14)</f>
        <v>30922</v>
      </c>
      <c r="E11" s="24"/>
    </row>
    <row r="12" spans="1:12" ht="21" customHeight="1">
      <c r="A12" s="25" t="s">
        <v>12</v>
      </c>
      <c r="B12" s="18">
        <f>SUM(C12:D12)</f>
        <v>53758</v>
      </c>
      <c r="C12" s="23">
        <v>29000</v>
      </c>
      <c r="D12" s="18">
        <v>24758</v>
      </c>
      <c r="E12" s="24"/>
    </row>
    <row r="13" spans="1:12" ht="21" customHeight="1">
      <c r="A13" s="25" t="s">
        <v>13</v>
      </c>
      <c r="B13" s="18">
        <f>SUM(C13:D13)</f>
        <v>18305</v>
      </c>
      <c r="C13" s="18">
        <v>12141</v>
      </c>
      <c r="D13" s="18">
        <v>6164</v>
      </c>
    </row>
    <row r="14" spans="1:12" ht="21" customHeight="1">
      <c r="A14" s="26" t="s">
        <v>14</v>
      </c>
      <c r="B14" s="18">
        <f>SUM(C14:D14)</f>
        <v>45</v>
      </c>
      <c r="C14" s="19">
        <v>45</v>
      </c>
      <c r="D14" s="19" t="s">
        <v>15</v>
      </c>
      <c r="E14" s="24"/>
      <c r="F14" s="24"/>
      <c r="G14" s="24"/>
    </row>
    <row r="15" spans="1:12" ht="21" customHeight="1">
      <c r="A15" s="5" t="s">
        <v>16</v>
      </c>
      <c r="B15" s="23">
        <f>SUM(B16:B18)</f>
        <v>69742</v>
      </c>
      <c r="C15" s="23">
        <f>SUM(C16:C18)</f>
        <v>29247</v>
      </c>
      <c r="D15" s="23">
        <f>SUM(D16:D18)</f>
        <v>40495</v>
      </c>
      <c r="E15" s="24"/>
      <c r="F15" s="24"/>
      <c r="G15" s="24"/>
    </row>
    <row r="16" spans="1:12" s="15" customFormat="1" ht="21" customHeight="1">
      <c r="A16" s="26" t="s">
        <v>17</v>
      </c>
      <c r="B16" s="18">
        <f>SUM(C16:D16)</f>
        <v>36666</v>
      </c>
      <c r="C16" s="19">
        <v>13782</v>
      </c>
      <c r="D16" s="19">
        <v>22884</v>
      </c>
      <c r="E16" s="14"/>
      <c r="F16" s="14"/>
      <c r="G16" s="14"/>
    </row>
    <row r="17" spans="1:11" s="15" customFormat="1" ht="21" customHeight="1">
      <c r="A17" s="26" t="s">
        <v>18</v>
      </c>
      <c r="B17" s="18">
        <f>SUM(C17:D17)</f>
        <v>25008</v>
      </c>
      <c r="C17" s="19">
        <v>12526</v>
      </c>
      <c r="D17" s="19">
        <v>12482</v>
      </c>
      <c r="E17" s="21"/>
    </row>
    <row r="18" spans="1:11" s="15" customFormat="1" ht="21" customHeight="1">
      <c r="A18" s="26" t="s">
        <v>19</v>
      </c>
      <c r="B18" s="18">
        <f>SUM(C18:D18)</f>
        <v>8068</v>
      </c>
      <c r="C18" s="19">
        <v>2939</v>
      </c>
      <c r="D18" s="19">
        <v>5129</v>
      </c>
      <c r="E18" s="21"/>
    </row>
    <row r="19" spans="1:11" s="15" customFormat="1" ht="21" customHeight="1">
      <c r="A19" s="25" t="s">
        <v>20</v>
      </c>
      <c r="B19" s="18" t="s">
        <v>15</v>
      </c>
      <c r="C19" s="19" t="s">
        <v>15</v>
      </c>
      <c r="D19" s="19" t="s">
        <v>15</v>
      </c>
      <c r="E19" s="21"/>
    </row>
    <row r="20" spans="1:11" s="15" customFormat="1" ht="21" customHeight="1">
      <c r="A20" s="25" t="s">
        <v>21</v>
      </c>
      <c r="B20" s="18" t="s">
        <v>15</v>
      </c>
      <c r="C20" s="19" t="s">
        <v>15</v>
      </c>
      <c r="D20" s="19" t="s">
        <v>15</v>
      </c>
      <c r="E20" s="21"/>
      <c r="G20" s="5"/>
      <c r="H20" s="5"/>
      <c r="I20" s="5"/>
      <c r="J20" s="5"/>
      <c r="K20" s="5"/>
    </row>
    <row r="21" spans="1:11" ht="18" customHeight="1">
      <c r="A21" s="5"/>
      <c r="B21" s="27" t="s">
        <v>22</v>
      </c>
      <c r="C21" s="27"/>
      <c r="D21" s="27"/>
      <c r="E21" s="24"/>
    </row>
    <row r="22" spans="1:11" ht="18.75" customHeight="1">
      <c r="A22" s="8" t="s">
        <v>6</v>
      </c>
      <c r="B22" s="28">
        <f>B5/$B$5*100</f>
        <v>100</v>
      </c>
      <c r="C22" s="28">
        <f>C5/$C$5*100</f>
        <v>100</v>
      </c>
      <c r="D22" s="28">
        <f>D5/$D$5*100</f>
        <v>100</v>
      </c>
      <c r="E22" s="24"/>
    </row>
    <row r="23" spans="1:11" ht="6" customHeight="1">
      <c r="A23" s="8"/>
      <c r="B23" s="29"/>
      <c r="C23" s="29"/>
      <c r="D23" s="29"/>
      <c r="E23" s="24"/>
    </row>
    <row r="24" spans="1:11" ht="21" customHeight="1">
      <c r="A24" s="17" t="s">
        <v>7</v>
      </c>
      <c r="B24" s="30">
        <f>B7/$B$5*100</f>
        <v>2.9442408044066561</v>
      </c>
      <c r="C24" s="30">
        <f t="shared" ref="C24:C30" si="0">C7/$C$5*100</f>
        <v>1.8030106660194087</v>
      </c>
      <c r="D24" s="30">
        <f>D7/$D$5*100</f>
        <v>4.0282937609299001</v>
      </c>
    </row>
    <row r="25" spans="1:11" ht="21" customHeight="1">
      <c r="A25" s="5" t="s">
        <v>8</v>
      </c>
      <c r="B25" s="30">
        <f t="shared" ref="B25:B35" si="1">B8/$B$5*100</f>
        <v>28.254404536946353</v>
      </c>
      <c r="C25" s="30">
        <f t="shared" si="0"/>
        <v>25.781632830639733</v>
      </c>
      <c r="D25" s="30">
        <f t="shared" ref="D25:D35" si="2">D8/$D$5*100</f>
        <v>30.603287018105569</v>
      </c>
      <c r="E25" s="24"/>
      <c r="F25" s="24"/>
      <c r="G25" s="24"/>
    </row>
    <row r="26" spans="1:11" ht="21" customHeight="1">
      <c r="A26" s="22" t="s">
        <v>9</v>
      </c>
      <c r="B26" s="30">
        <f t="shared" si="1"/>
        <v>18.176119010064006</v>
      </c>
      <c r="C26" s="30">
        <f t="shared" si="0"/>
        <v>18.032854453944687</v>
      </c>
      <c r="D26" s="30">
        <f t="shared" si="2"/>
        <v>18.312205817099802</v>
      </c>
    </row>
    <row r="27" spans="1:11" ht="21" customHeight="1">
      <c r="A27" s="22" t="s">
        <v>10</v>
      </c>
      <c r="B27" s="30">
        <f t="shared" si="1"/>
        <v>18.978607012901829</v>
      </c>
      <c r="C27" s="30">
        <f t="shared" si="0"/>
        <v>22.126609176715196</v>
      </c>
      <c r="D27" s="30">
        <f>D10/$D$5*100</f>
        <v>15.988324038386246</v>
      </c>
    </row>
    <row r="28" spans="1:11" ht="21" customHeight="1">
      <c r="A28" s="5" t="s">
        <v>11</v>
      </c>
      <c r="B28" s="30">
        <f t="shared" si="1"/>
        <v>16.087240730783904</v>
      </c>
      <c r="C28" s="30">
        <f t="shared" si="0"/>
        <v>18.861772235376012</v>
      </c>
      <c r="D28" s="30">
        <f t="shared" si="2"/>
        <v>13.451717027589027</v>
      </c>
    </row>
    <row r="29" spans="1:11" ht="21" customHeight="1">
      <c r="A29" s="25" t="s">
        <v>12</v>
      </c>
      <c r="B29" s="30">
        <f t="shared" si="1"/>
        <v>11.993369490285142</v>
      </c>
      <c r="C29" s="30">
        <f t="shared" si="0"/>
        <v>13.281003127905219</v>
      </c>
      <c r="D29" s="30">
        <f t="shared" si="2"/>
        <v>10.770248048931155</v>
      </c>
    </row>
    <row r="30" spans="1:11" ht="21" customHeight="1">
      <c r="A30" s="25" t="s">
        <v>13</v>
      </c>
      <c r="B30" s="30">
        <f t="shared" si="1"/>
        <v>4.083831774241407</v>
      </c>
      <c r="C30" s="30">
        <f t="shared" si="0"/>
        <v>5.5601606543412858</v>
      </c>
      <c r="D30" s="30">
        <f t="shared" si="2"/>
        <v>2.6814689786578736</v>
      </c>
    </row>
    <row r="31" spans="1:11" ht="21" customHeight="1">
      <c r="A31" s="26" t="s">
        <v>14</v>
      </c>
      <c r="B31" s="31" t="s">
        <v>23</v>
      </c>
      <c r="C31" s="31" t="s">
        <v>23</v>
      </c>
      <c r="D31" s="30" t="s">
        <v>15</v>
      </c>
    </row>
    <row r="32" spans="1:11" ht="21" customHeight="1">
      <c r="A32" s="5" t="s">
        <v>16</v>
      </c>
      <c r="B32" s="30">
        <f t="shared" si="1"/>
        <v>15.559387904897251</v>
      </c>
      <c r="C32" s="30">
        <f>C15/$C$5*100</f>
        <v>13.394120637304962</v>
      </c>
      <c r="D32" s="30">
        <f t="shared" si="2"/>
        <v>17.616172337889452</v>
      </c>
    </row>
    <row r="33" spans="1:4" ht="21" customHeight="1">
      <c r="A33" s="26" t="s">
        <v>17</v>
      </c>
      <c r="B33" s="30">
        <f t="shared" si="1"/>
        <v>8.1801571064919649</v>
      </c>
      <c r="C33" s="30">
        <f>C16/$C$5*100</f>
        <v>6.3116822451306804</v>
      </c>
      <c r="D33" s="30">
        <f t="shared" si="2"/>
        <v>9.9550188364060315</v>
      </c>
    </row>
    <row r="34" spans="1:4" ht="21" customHeight="1">
      <c r="A34" s="26" t="s">
        <v>18</v>
      </c>
      <c r="B34" s="30">
        <f>B17/$B$5*100</f>
        <v>5.5792660480868124</v>
      </c>
      <c r="C34" s="30">
        <f>C17/$C$5*100</f>
        <v>5.7364774200048547</v>
      </c>
      <c r="D34" s="30">
        <f t="shared" si="2"/>
        <v>5.4299311796897429</v>
      </c>
    </row>
    <row r="35" spans="1:4" ht="21" customHeight="1">
      <c r="A35" s="26" t="s">
        <v>19</v>
      </c>
      <c r="B35" s="30">
        <f t="shared" si="1"/>
        <v>1.7999647503184741</v>
      </c>
      <c r="C35" s="30">
        <f>C18/$C$5*100</f>
        <v>1.345960972169429</v>
      </c>
      <c r="D35" s="30">
        <f t="shared" si="2"/>
        <v>2.2312223217936782</v>
      </c>
    </row>
    <row r="36" spans="1:4" ht="21" customHeight="1">
      <c r="A36" s="25" t="s">
        <v>20</v>
      </c>
      <c r="B36" s="30" t="s">
        <v>15</v>
      </c>
      <c r="C36" s="30" t="s">
        <v>15</v>
      </c>
      <c r="D36" s="30" t="s">
        <v>15</v>
      </c>
    </row>
    <row r="37" spans="1:4" ht="21" customHeight="1">
      <c r="A37" s="25" t="s">
        <v>21</v>
      </c>
      <c r="B37" s="30" t="s">
        <v>15</v>
      </c>
      <c r="C37" s="30" t="s">
        <v>15</v>
      </c>
      <c r="D37" s="30" t="s">
        <v>15</v>
      </c>
    </row>
    <row r="38" spans="1:4" ht="8.25" customHeight="1">
      <c r="A38" s="32"/>
      <c r="B38" s="32"/>
      <c r="C38" s="32"/>
      <c r="D38" s="32" t="s">
        <v>24</v>
      </c>
    </row>
    <row r="39" spans="1:4" ht="22.5" customHeight="1">
      <c r="A39" s="33" t="s">
        <v>25</v>
      </c>
    </row>
  </sheetData>
  <mergeCells count="2">
    <mergeCell ref="B4:D4"/>
    <mergeCell ref="B21:D21"/>
  </mergeCells>
  <printOptions horizontalCentered="1"/>
  <pageMargins left="0.51181102362204722" right="1.0236220472440944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&amp;C&amp;"Angsana New,ธรรมดา"&amp;16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2012-05-24T04:03:25Z</dcterms:created>
  <dcterms:modified xsi:type="dcterms:W3CDTF">2012-05-24T04:03:34Z</dcterms:modified>
</cp:coreProperties>
</file>