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9095" windowHeight="8445"/>
  </bookViews>
  <sheets>
    <sheet name="T2-4" sheetId="1" r:id="rId1"/>
  </sheets>
  <calcPr calcId="125725"/>
</workbook>
</file>

<file path=xl/calcChain.xml><?xml version="1.0" encoding="utf-8"?>
<calcChain xmlns="http://schemas.openxmlformats.org/spreadsheetml/2006/main">
  <c r="D36" i="1"/>
  <c r="C36"/>
  <c r="B36"/>
  <c r="C35"/>
  <c r="B35"/>
  <c r="D34"/>
  <c r="C34"/>
  <c r="B34"/>
  <c r="D31"/>
  <c r="C31"/>
  <c r="B31"/>
  <c r="D30"/>
  <c r="C30"/>
  <c r="B30"/>
  <c r="D28"/>
  <c r="C28"/>
  <c r="B28"/>
  <c r="D27"/>
  <c r="C27"/>
  <c r="B27"/>
  <c r="D26"/>
  <c r="C26"/>
  <c r="B26"/>
  <c r="D25"/>
  <c r="C25"/>
  <c r="B25"/>
  <c r="H23"/>
  <c r="H25" s="1"/>
  <c r="G23"/>
  <c r="G25" s="1"/>
  <c r="F23"/>
  <c r="F25" s="1"/>
  <c r="D16"/>
  <c r="C16"/>
  <c r="B16"/>
  <c r="D12"/>
  <c r="D29" s="1"/>
  <c r="C12"/>
  <c r="C29" s="1"/>
  <c r="B12"/>
  <c r="B29" s="1"/>
  <c r="F27" l="1"/>
  <c r="F29" s="1"/>
  <c r="F31" s="1"/>
  <c r="F33" s="1"/>
  <c r="F35" s="1"/>
  <c r="F26"/>
  <c r="F28" s="1"/>
  <c r="F30" s="1"/>
  <c r="F32" s="1"/>
  <c r="F34" s="1"/>
  <c r="F36" s="1"/>
  <c r="G27"/>
  <c r="G29" s="1"/>
  <c r="G31" s="1"/>
  <c r="G33" s="1"/>
  <c r="G35" s="1"/>
  <c r="G26"/>
  <c r="G28" s="1"/>
  <c r="G30" s="1"/>
  <c r="G32" s="1"/>
  <c r="G34" s="1"/>
  <c r="G36" s="1"/>
  <c r="H27"/>
  <c r="H29" s="1"/>
  <c r="H31" s="1"/>
  <c r="H33" s="1"/>
  <c r="H35" s="1"/>
  <c r="H26"/>
  <c r="H28" s="1"/>
  <c r="H30" s="1"/>
  <c r="H32" s="1"/>
  <c r="H34" s="1"/>
  <c r="H36" s="1"/>
</calcChain>
</file>

<file path=xl/comments1.xml><?xml version="1.0" encoding="utf-8"?>
<comments xmlns="http://schemas.openxmlformats.org/spreadsheetml/2006/main">
  <authors>
    <author>ptthani</author>
  </authors>
  <commentList>
    <comment ref="B17" authorId="0">
      <text>
        <r>
          <rPr>
            <b/>
            <sz val="8"/>
            <color indexed="81"/>
            <rFont val="MS Sans Serif"/>
            <family val="2"/>
            <charset val="222"/>
          </rPr>
          <t>ptthani:</t>
        </r>
        <r>
          <rPr>
            <sz val="8"/>
            <color indexed="81"/>
            <rFont val="MS Sans Serif"/>
            <family val="2"/>
            <charset val="22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<sst xmlns="http://schemas.openxmlformats.org/spreadsheetml/2006/main" count="43" uniqueCount="23">
  <si>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</si>
  <si>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</si>
  <si>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</si>
  <si>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</si>
  <si>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</si>
  <si>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</si>
  <si>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</si>
  <si>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</si>
  <si>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</si>
  <si>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</si>
  <si>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</si>
  <si>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</si>
  <si>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</si>
  <si>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</si>
  <si>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</si>
  <si>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</si>
  <si>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</si>
  <si>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</si>
  <si>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</si>
  <si>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</si>
  <si>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-</t>
  </si>
  <si>
    <t>8.  ไม่ทราบ</t>
  </si>
  <si>
    <t>ร้อยละ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</si>
</sst>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12">
    <font>
      <sz val="11"/>
      <color theme="1"/>
      <name val="Tahoma"/>
      <family val="2"/>
      <charset val="222"/>
      <scheme val="minor"/>
    </font>
    <font>
      <b/>
      <sz val="11"/>
      <name val="Angsana New"/>
      <family val="1"/>
      <charset val="222"/>
    </font>
    <font>
      <sz val="11"/>
      <name val="Angsana New"/>
      <family val="1"/>
      <charset val="222"/>
    </font>
    <font>
      <sz val="14"/>
      <name val="Angsana New"/>
      <family val="1"/>
      <charset val="222"/>
    </font>
    <font>
      <b/>
      <sz val="13"/>
      <name val="Angsana New"/>
      <family val="1"/>
      <charset val="222"/>
    </font>
    <font>
      <b/>
      <sz val="14"/>
      <name val="Angsana New"/>
      <family val="1"/>
      <charset val="222"/>
    </font>
    <font>
      <b/>
      <sz val="12"/>
      <name val="Angsana New"/>
      <family val="1"/>
      <charset val="222"/>
    </font>
    <font>
      <b/>
      <sz val="12"/>
      <name val="Angsana New"/>
      <family val="1"/>
    </font>
    <font>
      <sz val="12"/>
      <name val="Angsana New"/>
      <family val="1"/>
      <charset val="222"/>
    </font>
    <font>
      <sz val="11"/>
      <name val="Angsana New"/>
      <family val="1"/>
    </font>
    <font>
      <b/>
      <sz val="8"/>
      <color indexed="81"/>
      <name val="MS Sans Serif"/>
      <family val="2"/>
      <charset val="222"/>
    </font>
    <font>
      <sz val="8"/>
      <color indexed="81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1" fillId="0" borderId="0" xfId="0" applyFont="1" applyAlignment="1">
      <alignment horizontal="center"/>
    </xf>
    <xf numFmtId="0" fontId="5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/>
    <xf numFmtId="0" fontId="6" fillId="0" borderId="0" xfId="0" applyFont="1" applyAlignment="1">
      <alignment horizontal="center" vertical="center"/>
    </xf>
    <xf numFmtId="3" fontId="1" fillId="0" borderId="0" xfId="0" applyNumberFormat="1" applyFont="1" applyAlignment="1"/>
    <xf numFmtId="3" fontId="7" fillId="0" borderId="0" xfId="0" applyNumberFormat="1" applyFont="1" applyAlignment="1"/>
    <xf numFmtId="0" fontId="1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3" fontId="2" fillId="0" borderId="0" xfId="0" applyNumberFormat="1" applyFont="1" applyAlignment="1"/>
    <xf numFmtId="3" fontId="8" fillId="0" borderId="0" xfId="0" applyNumberFormat="1" applyFont="1" applyAlignment="1"/>
    <xf numFmtId="0" fontId="2" fillId="0" borderId="0" xfId="0" applyFont="1" applyBorder="1" applyAlignment="1">
      <alignment vertical="center"/>
    </xf>
    <xf numFmtId="0" fontId="8" fillId="0" borderId="0" xfId="0" applyFont="1" applyAlignment="1"/>
    <xf numFmtId="0" fontId="8" fillId="0" borderId="0" xfId="0" applyFont="1" applyAlignment="1" applyProtection="1">
      <alignment horizontal="left" vertical="center"/>
    </xf>
    <xf numFmtId="0" fontId="8" fillId="0" borderId="0" xfId="0" applyFont="1" applyFill="1" applyAlignment="1"/>
    <xf numFmtId="3" fontId="2" fillId="0" borderId="0" xfId="0" applyNumberFormat="1" applyFont="1" applyAlignment="1">
      <alignment horizontal="right" vertical="center"/>
    </xf>
    <xf numFmtId="0" fontId="2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8" fillId="0" borderId="0" xfId="0" applyFont="1" applyFill="1" applyBorder="1" applyAlignment="1" applyProtection="1">
      <alignment horizontal="left" vertical="center"/>
    </xf>
    <xf numFmtId="3" fontId="2" fillId="0" borderId="0" xfId="0" applyNumberFormat="1" applyFont="1" applyFill="1" applyAlignment="1"/>
    <xf numFmtId="3" fontId="8" fillId="0" borderId="0" xfId="0" applyNumberFormat="1" applyFont="1" applyFill="1" applyAlignment="1"/>
    <xf numFmtId="0" fontId="1" fillId="0" borderId="0" xfId="0" applyFont="1" applyFill="1" applyAlignment="1"/>
    <xf numFmtId="3" fontId="8" fillId="0" borderId="0" xfId="0" applyNumberFormat="1" applyFont="1" applyFill="1" applyAlignment="1">
      <alignment horizontal="right"/>
    </xf>
    <xf numFmtId="187" fontId="8" fillId="0" borderId="0" xfId="0" applyNumberFormat="1" applyFont="1" applyFill="1" applyBorder="1" applyAlignment="1" applyProtection="1">
      <alignment horizontal="left" vertical="center"/>
    </xf>
    <xf numFmtId="187" fontId="8" fillId="0" borderId="0" xfId="0" applyNumberFormat="1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2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8" fillId="0" borderId="0" xfId="0" applyFont="1" applyBorder="1" applyAlignment="1"/>
    <xf numFmtId="0" fontId="6" fillId="0" borderId="0" xfId="0" applyFont="1" applyBorder="1" applyAlignment="1">
      <alignment horizontal="center" vertical="center"/>
    </xf>
    <xf numFmtId="188" fontId="1" fillId="0" borderId="0" xfId="0" applyNumberFormat="1" applyFont="1" applyBorder="1" applyAlignment="1">
      <alignment horizontal="right" vertical="center"/>
    </xf>
    <xf numFmtId="188" fontId="6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/>
    <xf numFmtId="187" fontId="9" fillId="0" borderId="0" xfId="0" applyNumberFormat="1" applyFont="1" applyBorder="1" applyAlignment="1">
      <alignment horizontal="right" vertical="center"/>
    </xf>
    <xf numFmtId="187" fontId="8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/>
    <xf numFmtId="188" fontId="2" fillId="0" borderId="3" xfId="0" applyNumberFormat="1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20266</xdr:colOff>
      <xdr:row>19</xdr:row>
      <xdr:rowOff>182394</xdr:rowOff>
    </xdr:from>
    <xdr:to>
      <xdr:col>8</xdr:col>
      <xdr:colOff>537048</xdr:colOff>
      <xdr:row>24</xdr:row>
      <xdr:rowOff>20267</xdr:rowOff>
    </xdr:to>
    <xdr:sp macro="" textlink="">
      <xdr:nvSpPr>
        <xdr:cNvPr id="2" name="Rectangle8"/>
        <xdr:cNvSpPr>
          <a:spLocks noChangeArrowheads="1"/>
        </xdr:cNvSpPr>
      </xdr:nvSpPr>
      <xdr:spPr bwMode="auto">
        <a:xfrm>
          <a:off x="10478716" y="4430544"/>
          <a:ext cx="516782" cy="8189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54864" rIns="0" bIns="54864" anchor="ctr" upright="1"/>
        <a:lstStyle/>
        <a:p>
          <a:pPr algn="ctr" rtl="0">
            <a:defRPr sz="1000"/>
          </a:pPr>
          <a:r>
            <a:rPr lang="th-TH" sz="18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12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39"/>
  <sheetViews>
    <sheetView tabSelected="1" workbookViewId="0">
      <selection activeCell="A12" sqref="A12"/>
    </sheetView>
  </sheetViews>
  <sheetFormatPr defaultColWidth="33.375" defaultRowHeight="21"/>
  <cols>
    <col min="1" max="1" width="33.375" style="1"/>
    <col min="2" max="8" width="33.375" style="2"/>
    <col min="9" max="9" width="33.375" style="3"/>
    <col min="10" max="16384" width="33.375" style="2"/>
  </cols>
  <sheetData>
    <row r="2" spans="1:12" s="1" customFormat="1">
      <c r="A2" s="4" t="s">
        <v>0</v>
      </c>
      <c r="B2" s="2"/>
      <c r="C2" s="2"/>
      <c r="D2" s="2"/>
      <c r="E2" s="5"/>
      <c r="F2" s="5"/>
      <c r="G2" s="5"/>
      <c r="I2" s="6"/>
    </row>
    <row r="3" spans="1:12" s="1" customFormat="1">
      <c r="B3" s="2"/>
      <c r="C3" s="2"/>
      <c r="D3" s="2"/>
      <c r="E3" s="5"/>
      <c r="F3" s="5"/>
      <c r="G3" s="5"/>
      <c r="I3" s="6"/>
    </row>
    <row r="4" spans="1:12" s="1" customFormat="1">
      <c r="A4" s="7" t="s">
        <v>1</v>
      </c>
      <c r="B4" s="8" t="s">
        <v>2</v>
      </c>
      <c r="C4" s="8" t="s">
        <v>3</v>
      </c>
      <c r="D4" s="8" t="s">
        <v>4</v>
      </c>
      <c r="E4" s="9"/>
      <c r="F4" s="9"/>
      <c r="G4" s="9"/>
      <c r="I4" s="6"/>
      <c r="L4" s="10"/>
    </row>
    <row r="5" spans="1:12" s="1" customFormat="1">
      <c r="C5" s="11" t="s">
        <v>5</v>
      </c>
      <c r="D5" s="12"/>
      <c r="E5" s="13"/>
      <c r="I5" s="6"/>
    </row>
    <row r="6" spans="1:12" s="18" customFormat="1">
      <c r="A6" s="14" t="s">
        <v>6</v>
      </c>
      <c r="B6" s="15">
        <v>656843</v>
      </c>
      <c r="C6" s="16">
        <v>314417</v>
      </c>
      <c r="D6" s="16">
        <v>342426</v>
      </c>
      <c r="E6" s="17"/>
      <c r="F6" s="17"/>
      <c r="G6" s="17"/>
      <c r="I6" s="19"/>
    </row>
    <row r="7" spans="1:12" s="18" customFormat="1">
      <c r="A7" s="14"/>
      <c r="C7" s="20"/>
      <c r="D7" s="21"/>
      <c r="E7" s="17"/>
      <c r="F7" s="17"/>
      <c r="G7" s="17"/>
      <c r="I7" s="19"/>
    </row>
    <row r="8" spans="1:12" s="18" customFormat="1">
      <c r="A8" s="22" t="s">
        <v>7</v>
      </c>
      <c r="B8" s="23">
        <v>7720</v>
      </c>
      <c r="C8" s="24">
        <v>1470</v>
      </c>
      <c r="D8" s="24">
        <v>6250</v>
      </c>
      <c r="E8" s="25"/>
      <c r="I8" s="3"/>
    </row>
    <row r="9" spans="1:12" s="18" customFormat="1">
      <c r="A9" s="26" t="s">
        <v>8</v>
      </c>
      <c r="B9" s="23">
        <v>152323</v>
      </c>
      <c r="C9" s="24">
        <v>64022</v>
      </c>
      <c r="D9" s="24">
        <v>88301</v>
      </c>
      <c r="E9" s="25"/>
      <c r="I9" s="19"/>
    </row>
    <row r="10" spans="1:12" s="18" customFormat="1">
      <c r="A10" s="27" t="s">
        <v>9</v>
      </c>
      <c r="B10" s="23">
        <v>106411</v>
      </c>
      <c r="C10" s="24">
        <v>54413</v>
      </c>
      <c r="D10" s="24">
        <v>51998</v>
      </c>
      <c r="E10" s="25"/>
      <c r="I10" s="19"/>
    </row>
    <row r="11" spans="1:12" s="18" customFormat="1">
      <c r="A11" s="27" t="s">
        <v>10</v>
      </c>
      <c r="B11" s="23">
        <v>158345</v>
      </c>
      <c r="C11" s="24">
        <v>82059</v>
      </c>
      <c r="D11" s="24">
        <v>76285</v>
      </c>
      <c r="E11" s="25"/>
      <c r="G11" s="2"/>
      <c r="H11" s="2"/>
      <c r="I11" s="3"/>
      <c r="J11" s="2"/>
      <c r="K11" s="2"/>
    </row>
    <row r="12" spans="1:12" s="31" customFormat="1">
      <c r="A12" s="28" t="s">
        <v>11</v>
      </c>
      <c r="B12" s="29">
        <f>SUM(B13:B15)</f>
        <v>121955</v>
      </c>
      <c r="C12" s="29">
        <f>SUM(C13:C15)</f>
        <v>63105</v>
      </c>
      <c r="D12" s="29">
        <f>SUM(D13:D15)</f>
        <v>58850</v>
      </c>
      <c r="E12" s="30"/>
      <c r="I12" s="32"/>
    </row>
    <row r="13" spans="1:12" s="31" customFormat="1">
      <c r="A13" s="33" t="s">
        <v>12</v>
      </c>
      <c r="B13" s="34">
        <v>89880</v>
      </c>
      <c r="C13" s="35">
        <v>43380</v>
      </c>
      <c r="D13" s="35">
        <v>46500</v>
      </c>
      <c r="I13" s="32"/>
      <c r="L13" s="36"/>
    </row>
    <row r="14" spans="1:12" s="31" customFormat="1">
      <c r="A14" s="33" t="s">
        <v>13</v>
      </c>
      <c r="B14" s="34">
        <v>28765</v>
      </c>
      <c r="C14" s="37">
        <v>16905</v>
      </c>
      <c r="D14" s="35">
        <v>11860</v>
      </c>
      <c r="I14" s="32"/>
    </row>
    <row r="15" spans="1:12" s="31" customFormat="1">
      <c r="A15" s="38" t="s">
        <v>14</v>
      </c>
      <c r="B15" s="24">
        <v>3310</v>
      </c>
      <c r="C15" s="24">
        <v>2820</v>
      </c>
      <c r="D15" s="24">
        <v>490</v>
      </c>
      <c r="E15" s="30"/>
      <c r="F15" s="30"/>
      <c r="G15" s="30"/>
      <c r="I15" s="32"/>
    </row>
    <row r="16" spans="1:12" s="31" customFormat="1">
      <c r="A16" s="28" t="s">
        <v>15</v>
      </c>
      <c r="B16" s="24">
        <f>SUM(B17:B19)</f>
        <v>109064</v>
      </c>
      <c r="C16" s="29">
        <f>SUM(C17:C19)</f>
        <v>48864</v>
      </c>
      <c r="D16" s="29">
        <f>SUM(D17:D19)</f>
        <v>60200</v>
      </c>
      <c r="E16" s="30"/>
      <c r="F16" s="30"/>
      <c r="G16" s="30"/>
      <c r="I16" s="32"/>
    </row>
    <row r="17" spans="1:11" s="18" customFormat="1">
      <c r="A17" s="39" t="s">
        <v>16</v>
      </c>
      <c r="B17" s="23">
        <v>67096</v>
      </c>
      <c r="C17" s="24">
        <v>28384</v>
      </c>
      <c r="D17" s="24">
        <v>38712</v>
      </c>
      <c r="I17" s="19"/>
    </row>
    <row r="18" spans="1:11" s="18" customFormat="1">
      <c r="A18" s="39" t="s">
        <v>17</v>
      </c>
      <c r="B18" s="23">
        <v>35220</v>
      </c>
      <c r="C18" s="24">
        <v>17633</v>
      </c>
      <c r="D18" s="24">
        <v>17587</v>
      </c>
      <c r="I18" s="19"/>
    </row>
    <row r="19" spans="1:11" s="18" customFormat="1">
      <c r="A19" s="39" t="s">
        <v>18</v>
      </c>
      <c r="B19" s="23">
        <v>6748</v>
      </c>
      <c r="C19" s="24">
        <v>2847</v>
      </c>
      <c r="D19" s="24">
        <v>3901</v>
      </c>
      <c r="I19" s="19"/>
    </row>
    <row r="20" spans="1:11" s="18" customFormat="1">
      <c r="A20" s="40" t="s">
        <v>19</v>
      </c>
      <c r="B20" s="41" t="s">
        <v>20</v>
      </c>
      <c r="C20" s="41" t="s">
        <v>20</v>
      </c>
      <c r="D20" s="41" t="s">
        <v>20</v>
      </c>
      <c r="E20" s="25"/>
      <c r="I20" s="19"/>
    </row>
    <row r="21" spans="1:11" s="18" customFormat="1">
      <c r="A21" s="40" t="s">
        <v>21</v>
      </c>
      <c r="B21" s="42">
        <v>1024</v>
      </c>
      <c r="C21" s="43">
        <v>483</v>
      </c>
      <c r="D21" s="43">
        <v>540</v>
      </c>
      <c r="E21" s="25"/>
      <c r="G21" s="2"/>
      <c r="H21" s="2"/>
      <c r="I21" s="3"/>
      <c r="J21" s="2"/>
      <c r="K21" s="2"/>
    </row>
    <row r="22" spans="1:11" s="26" customFormat="1" ht="18">
      <c r="B22" s="2"/>
      <c r="C22" s="14" t="s">
        <v>22</v>
      </c>
      <c r="D22" s="44"/>
      <c r="E22" s="45"/>
    </row>
    <row r="23" spans="1:11" s="26" customFormat="1" ht="18">
      <c r="A23" s="46" t="s">
        <v>6</v>
      </c>
      <c r="B23" s="47">
        <v>100</v>
      </c>
      <c r="C23" s="48">
        <v>100</v>
      </c>
      <c r="D23" s="48">
        <v>100</v>
      </c>
      <c r="E23" s="45"/>
      <c r="F23" s="24">
        <f>B6</f>
        <v>656843</v>
      </c>
      <c r="G23" s="24">
        <f>C6</f>
        <v>314417</v>
      </c>
      <c r="H23" s="24">
        <f>D6</f>
        <v>342426</v>
      </c>
    </row>
    <row r="24" spans="1:11">
      <c r="A24" s="9"/>
      <c r="B24" s="47"/>
      <c r="C24" s="48"/>
      <c r="D24" s="48"/>
      <c r="E24" s="49"/>
    </row>
    <row r="25" spans="1:11">
      <c r="A25" s="22" t="s">
        <v>7</v>
      </c>
      <c r="B25" s="50">
        <f>B8*100/B6</f>
        <v>1.1753189118252003</v>
      </c>
      <c r="C25" s="51">
        <f t="shared" ref="C25:D31" si="0">+C8/C$6*100</f>
        <v>0.46753197187174994</v>
      </c>
      <c r="D25" s="51">
        <f t="shared" si="0"/>
        <v>1.8252118705939384</v>
      </c>
      <c r="F25" s="23">
        <f>F23</f>
        <v>656843</v>
      </c>
      <c r="G25" s="23">
        <f>G23</f>
        <v>314417</v>
      </c>
      <c r="H25" s="23">
        <f>H23</f>
        <v>342426</v>
      </c>
    </row>
    <row r="26" spans="1:11">
      <c r="A26" s="26" t="s">
        <v>8</v>
      </c>
      <c r="B26" s="50">
        <f>B9*100/B6</f>
        <v>23.19016873134067</v>
      </c>
      <c r="C26" s="51">
        <f t="shared" si="0"/>
        <v>20.36213054637631</v>
      </c>
      <c r="D26" s="51">
        <f t="shared" si="0"/>
        <v>25.786885341650457</v>
      </c>
      <c r="E26" s="49"/>
      <c r="F26" s="23">
        <f>F25</f>
        <v>656843</v>
      </c>
      <c r="G26" s="23">
        <f>G25</f>
        <v>314417</v>
      </c>
      <c r="H26" s="23">
        <f>H25</f>
        <v>342426</v>
      </c>
    </row>
    <row r="27" spans="1:11">
      <c r="A27" s="27" t="s">
        <v>9</v>
      </c>
      <c r="B27" s="50">
        <f>B10*100/B6</f>
        <v>16.200370560392667</v>
      </c>
      <c r="C27" s="51">
        <f t="shared" si="0"/>
        <v>17.305998085345259</v>
      </c>
      <c r="D27" s="51">
        <f t="shared" si="0"/>
        <v>15.185178695542978</v>
      </c>
      <c r="F27" s="23">
        <f t="shared" ref="F27:H36" si="1">F25</f>
        <v>656843</v>
      </c>
      <c r="G27" s="23">
        <f t="shared" si="1"/>
        <v>314417</v>
      </c>
      <c r="H27" s="23">
        <f t="shared" si="1"/>
        <v>342426</v>
      </c>
    </row>
    <row r="28" spans="1:11">
      <c r="A28" s="27" t="s">
        <v>10</v>
      </c>
      <c r="B28" s="50">
        <f>B11*100/B6</f>
        <v>24.106978379917273</v>
      </c>
      <c r="C28" s="51">
        <f t="shared" si="0"/>
        <v>26.098779646138727</v>
      </c>
      <c r="D28" s="51">
        <f t="shared" si="0"/>
        <v>22.277806007721377</v>
      </c>
      <c r="F28" s="23">
        <f t="shared" si="1"/>
        <v>656843</v>
      </c>
      <c r="G28" s="23">
        <f t="shared" si="1"/>
        <v>314417</v>
      </c>
      <c r="H28" s="23">
        <f t="shared" si="1"/>
        <v>342426</v>
      </c>
    </row>
    <row r="29" spans="1:11">
      <c r="A29" s="26" t="s">
        <v>11</v>
      </c>
      <c r="B29" s="50">
        <f>B12*100/B6</f>
        <v>18.566841695808588</v>
      </c>
      <c r="C29" s="51">
        <f t="shared" si="0"/>
        <v>20.070479649637267</v>
      </c>
      <c r="D29" s="51">
        <f t="shared" si="0"/>
        <v>17.186194973512524</v>
      </c>
      <c r="F29" s="23">
        <f t="shared" si="1"/>
        <v>656843</v>
      </c>
      <c r="G29" s="23">
        <f t="shared" si="1"/>
        <v>314417</v>
      </c>
      <c r="H29" s="23">
        <f t="shared" si="1"/>
        <v>342426</v>
      </c>
    </row>
    <row r="30" spans="1:11">
      <c r="A30" s="40" t="s">
        <v>12</v>
      </c>
      <c r="B30" s="50">
        <f>B13*100/B6</f>
        <v>13.683635206586658</v>
      </c>
      <c r="C30" s="51">
        <f t="shared" si="0"/>
        <v>13.796963904623476</v>
      </c>
      <c r="D30" s="51">
        <f t="shared" si="0"/>
        <v>13.579576317218903</v>
      </c>
      <c r="F30" s="23">
        <f t="shared" si="1"/>
        <v>656843</v>
      </c>
      <c r="G30" s="23">
        <f t="shared" si="1"/>
        <v>314417</v>
      </c>
      <c r="H30" s="23">
        <f t="shared" si="1"/>
        <v>342426</v>
      </c>
    </row>
    <row r="31" spans="1:11">
      <c r="A31" s="40" t="s">
        <v>13</v>
      </c>
      <c r="B31" s="50">
        <f>B14*100/B6</f>
        <v>4.3792808936077572</v>
      </c>
      <c r="C31" s="51">
        <f t="shared" si="0"/>
        <v>5.3766176765251243</v>
      </c>
      <c r="D31" s="51">
        <f t="shared" si="0"/>
        <v>3.4635220456390581</v>
      </c>
      <c r="F31" s="23">
        <f t="shared" si="1"/>
        <v>656843</v>
      </c>
      <c r="G31" s="23">
        <f t="shared" si="1"/>
        <v>314417</v>
      </c>
      <c r="H31" s="23">
        <f t="shared" si="1"/>
        <v>342426</v>
      </c>
    </row>
    <row r="32" spans="1:11">
      <c r="A32" s="39" t="s">
        <v>14</v>
      </c>
      <c r="B32" s="50">
        <v>0.5</v>
      </c>
      <c r="C32" s="51">
        <v>0.9</v>
      </c>
      <c r="D32" s="51">
        <v>0.1</v>
      </c>
      <c r="F32" s="23">
        <f t="shared" si="1"/>
        <v>656843</v>
      </c>
      <c r="G32" s="23">
        <f t="shared" si="1"/>
        <v>314417</v>
      </c>
      <c r="H32" s="23">
        <f t="shared" si="1"/>
        <v>342426</v>
      </c>
    </row>
    <row r="33" spans="1:8">
      <c r="A33" s="26" t="s">
        <v>15</v>
      </c>
      <c r="B33" s="50">
        <v>16.600000000000001</v>
      </c>
      <c r="C33" s="50">
        <v>15.5</v>
      </c>
      <c r="D33" s="50">
        <v>17.600000000000001</v>
      </c>
      <c r="F33" s="23">
        <f t="shared" si="1"/>
        <v>656843</v>
      </c>
      <c r="G33" s="23">
        <f t="shared" si="1"/>
        <v>314417</v>
      </c>
      <c r="H33" s="23">
        <f t="shared" si="1"/>
        <v>342426</v>
      </c>
    </row>
    <row r="34" spans="1:8">
      <c r="A34" s="39" t="s">
        <v>16</v>
      </c>
      <c r="B34" s="50">
        <f>B17*100/B6</f>
        <v>10.214921982878709</v>
      </c>
      <c r="C34" s="51">
        <f t="shared" ref="C34:D36" si="2">+C17/C$6*100</f>
        <v>9.0275016936107146</v>
      </c>
      <c r="D34" s="51">
        <f t="shared" si="2"/>
        <v>11.305216309509209</v>
      </c>
      <c r="F34" s="23">
        <f t="shared" si="1"/>
        <v>656843</v>
      </c>
      <c r="G34" s="23">
        <f t="shared" si="1"/>
        <v>314417</v>
      </c>
      <c r="H34" s="23">
        <f t="shared" si="1"/>
        <v>342426</v>
      </c>
    </row>
    <row r="35" spans="1:8">
      <c r="A35" s="39" t="s">
        <v>17</v>
      </c>
      <c r="B35" s="50">
        <f>B18*100/B6</f>
        <v>5.3620119267465745</v>
      </c>
      <c r="C35" s="51">
        <f t="shared" si="2"/>
        <v>5.608157319737801</v>
      </c>
      <c r="D35" s="51">
        <v>5.2</v>
      </c>
      <c r="F35" s="23">
        <f t="shared" si="1"/>
        <v>656843</v>
      </c>
      <c r="G35" s="23">
        <f t="shared" si="1"/>
        <v>314417</v>
      </c>
      <c r="H35" s="23">
        <f t="shared" si="1"/>
        <v>342426</v>
      </c>
    </row>
    <row r="36" spans="1:8">
      <c r="A36" s="39" t="s">
        <v>18</v>
      </c>
      <c r="B36" s="50">
        <f>B19*100/B6</f>
        <v>1.0273383441705248</v>
      </c>
      <c r="C36" s="51">
        <f t="shared" si="2"/>
        <v>0.9054853904210014</v>
      </c>
      <c r="D36" s="51">
        <f t="shared" si="2"/>
        <v>1.1392242411499127</v>
      </c>
      <c r="F36" s="23">
        <f t="shared" si="1"/>
        <v>656843</v>
      </c>
      <c r="G36" s="23">
        <f t="shared" si="1"/>
        <v>314417</v>
      </c>
      <c r="H36" s="23">
        <f t="shared" si="1"/>
        <v>342426</v>
      </c>
    </row>
    <row r="37" spans="1:8">
      <c r="A37" s="40" t="s">
        <v>19</v>
      </c>
      <c r="B37" s="50" t="s">
        <v>20</v>
      </c>
      <c r="C37" s="51" t="s">
        <v>20</v>
      </c>
      <c r="D37" s="51" t="s">
        <v>20</v>
      </c>
    </row>
    <row r="38" spans="1:8">
      <c r="A38" s="40" t="s">
        <v>21</v>
      </c>
      <c r="B38" s="50">
        <v>0.1</v>
      </c>
      <c r="C38" s="51">
        <v>0.1</v>
      </c>
      <c r="D38" s="51">
        <v>0.1</v>
      </c>
    </row>
    <row r="39" spans="1:8">
      <c r="A39" s="52"/>
      <c r="B39" s="53"/>
      <c r="C39" s="52"/>
      <c r="D39" s="52"/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T2-4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2012-03-19T02:57:24Z</dcterms:created>
  <dcterms:modified xsi:type="dcterms:W3CDTF">2012-03-19T02:58:06Z</dcterms:modified>
</cp:coreProperties>
</file>