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ตารางที่2" sheetId="1" r:id="rId1"/>
  </sheets>
  <definedNames>
    <definedName name="_xlnm.Print_Area" localSheetId="0">ตารางที่2!$A$1:$D$38</definedName>
  </definedNames>
  <calcPr calcId="125725"/>
</workbook>
</file>

<file path=xl/calcChain.xml><?xml version="1.0" encoding="utf-8"?>
<calcChain xmlns="http://schemas.openxmlformats.org/spreadsheetml/2006/main">
  <c r="D35" i="1"/>
  <c r="C35"/>
  <c r="B35"/>
  <c r="D34"/>
  <c r="C34"/>
  <c r="B34"/>
  <c r="D33"/>
  <c r="C33"/>
  <c r="B33"/>
  <c r="D32"/>
  <c r="C32"/>
  <c r="B32"/>
  <c r="D31"/>
  <c r="C31"/>
  <c r="B31"/>
  <c r="C30"/>
  <c r="B30"/>
  <c r="C29"/>
  <c r="B29"/>
  <c r="D28"/>
  <c r="C28"/>
  <c r="B28"/>
  <c r="D27"/>
  <c r="C27"/>
  <c r="B27"/>
  <c r="B26"/>
  <c r="D25"/>
  <c r="C25"/>
  <c r="B25"/>
  <c r="D24"/>
  <c r="C24"/>
  <c r="B24"/>
  <c r="D23"/>
  <c r="C23"/>
  <c r="B23"/>
  <c r="D22"/>
  <c r="C22"/>
  <c r="C21" s="1"/>
  <c r="B22"/>
  <c r="B21" s="1"/>
  <c r="D14"/>
  <c r="D30" s="1"/>
  <c r="C14"/>
  <c r="B14"/>
  <c r="D10"/>
  <c r="D26" s="1"/>
  <c r="C10"/>
  <c r="C26" s="1"/>
  <c r="B10"/>
  <c r="D21" l="1"/>
</calcChain>
</file>

<file path=xl/sharedStrings.xml><?xml version="1.0" encoding="utf-8"?>
<sst xmlns="http://schemas.openxmlformats.org/spreadsheetml/2006/main" count="38" uniqueCount="24">
  <si>
    <t>ตาราง ข  จำนวนและร้อยละของประชากรอายุ 15 ปีขึ้นไป จำแนกตามระดับการศึกษาที่สำเร็จและเพศ</t>
  </si>
  <si>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</si>
  <si>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</si>
  <si>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</si>
  <si>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</si>
  <si>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</si>
  <si>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</si>
  <si>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</si>
  <si>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</si>
  <si>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</si>
  <si>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</si>
  <si>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</si>
  <si>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</si>
  <si>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</si>
  <si>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</si>
  <si>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</si>
  <si>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</si>
  <si>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</si>
  <si>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</si>
  <si>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</si>
  <si>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</si>
  <si>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</si>
  <si>
    <t xml:space="preserve">      5.3  สายวิชาการศึกษา</t>
  </si>
  <si>
    <t>ที่มา : การสำรวจภาวะการทำงานของประชากร จังหวัดพิษณุโลก  เดือนมีนาคม  พ.ศ. 2554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</si>
</sst>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87" formatCode="#,##0.0"/>
    <numFmt numFmtId="188" formatCode="\-"/>
    <numFmt numFmtId="189" formatCode="#,##0.0;\(#,##0.0\);&quot;-&quot;;\-@\-"/>
    <numFmt numFmtId="190" formatCode="0.0"/>
  </numFmts>
  <fonts count="10">
    <font>
      <sz val="14"/>
      <name val="Cordia New"/>
      <charset val="222"/>
    </font>
    <font>
      <sz val="14"/>
      <name val="Cordia New"/>
      <charset val="222"/>
    </font>
    <font>
      <b/>
      <sz val="16"/>
      <name val="Cordia New"/>
      <family val="2"/>
      <charset val="222"/>
    </font>
    <font>
      <sz val="14"/>
      <name val="Cordia New"/>
      <family val="2"/>
      <charset val="222"/>
    </font>
    <font>
      <sz val="16"/>
      <name val="Cordia New"/>
      <family val="2"/>
      <charset val="222"/>
    </font>
    <font>
      <b/>
      <sz val="14"/>
      <name val="Cordia New"/>
      <family val="2"/>
      <charset val="222"/>
    </font>
    <font>
      <b/>
      <sz val="14"/>
      <name val="Cordia New"/>
      <family val="2"/>
    </font>
    <font>
      <b/>
      <sz val="12"/>
      <name val="Cordia New"/>
      <family val="2"/>
      <charset val="222"/>
    </font>
    <font>
      <sz val="12"/>
      <name val="Cordia New"/>
      <family val="2"/>
      <charset val="222"/>
    </font>
    <font>
      <sz val="14"/>
      <name val="CordiaUPC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4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/>
    <xf numFmtId="0" fontId="5" fillId="0" borderId="2" xfId="0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Alignment="1">
      <alignment horizontal="center" vertical="center"/>
    </xf>
    <xf numFmtId="3" fontId="6" fillId="0" borderId="0" xfId="0" applyNumberFormat="1" applyFont="1" applyAlignment="1">
      <alignment vertical="center"/>
    </xf>
    <xf numFmtId="3" fontId="5" fillId="0" borderId="0" xfId="0" applyNumberFormat="1" applyFont="1" applyBorder="1" applyAlignment="1">
      <alignment horizontal="left" vertical="center"/>
    </xf>
    <xf numFmtId="3" fontId="7" fillId="0" borderId="0" xfId="0" applyNumberFormat="1" applyFont="1" applyBorder="1" applyAlignment="1">
      <alignment horizontal="right"/>
    </xf>
    <xf numFmtId="3" fontId="8" fillId="0" borderId="0" xfId="0" applyNumberFormat="1" applyFont="1" applyBorder="1" applyAlignment="1">
      <alignment horizontal="right"/>
    </xf>
    <xf numFmtId="0" fontId="3" fillId="0" borderId="0" xfId="0" applyFont="1" applyAlignment="1">
      <alignment vertical="center"/>
    </xf>
    <xf numFmtId="0" fontId="3" fillId="0" borderId="0" xfId="0" applyFont="1" applyAlignment="1"/>
    <xf numFmtId="3" fontId="3" fillId="0" borderId="0" xfId="0" applyNumberFormat="1" applyFont="1" applyBorder="1" applyAlignment="1">
      <alignment horizontal="right"/>
    </xf>
    <xf numFmtId="3" fontId="3" fillId="0" borderId="0" xfId="0" applyNumberFormat="1" applyFont="1" applyBorder="1" applyAlignment="1">
      <alignment vertical="center"/>
    </xf>
    <xf numFmtId="3" fontId="3" fillId="0" borderId="0" xfId="0" applyNumberFormat="1" applyFont="1" applyAlignment="1">
      <alignment vertical="center"/>
    </xf>
    <xf numFmtId="0" fontId="3" fillId="0" borderId="0" xfId="0" applyFont="1" applyAlignment="1" applyProtection="1">
      <alignment horizontal="left" vertical="center"/>
    </xf>
    <xf numFmtId="3" fontId="9" fillId="0" borderId="0" xfId="0" applyNumberFormat="1" applyFont="1"/>
    <xf numFmtId="3" fontId="3" fillId="0" borderId="0" xfId="0" applyNumberFormat="1" applyFont="1"/>
    <xf numFmtId="0" fontId="3" fillId="0" borderId="0" xfId="0" applyFont="1" applyBorder="1" applyAlignment="1" applyProtection="1">
      <alignment horizontal="left" vertical="center"/>
    </xf>
    <xf numFmtId="187" fontId="3" fillId="0" borderId="0" xfId="0" applyNumberFormat="1" applyFont="1" applyBorder="1" applyAlignment="1" applyProtection="1">
      <alignment horizontal="left" vertical="center"/>
    </xf>
    <xf numFmtId="0" fontId="1" fillId="0" borderId="0" xfId="1" applyNumberFormat="1" applyFont="1"/>
    <xf numFmtId="0" fontId="1" fillId="0" borderId="0" xfId="1" applyNumberFormat="1" applyFont="1" applyAlignment="1">
      <alignment horizontal="right"/>
    </xf>
    <xf numFmtId="3" fontId="1" fillId="0" borderId="0" xfId="1" applyNumberFormat="1" applyFont="1"/>
    <xf numFmtId="188" fontId="1" fillId="0" borderId="0" xfId="1" applyNumberFormat="1" applyFont="1"/>
    <xf numFmtId="0" fontId="3" fillId="0" borderId="0" xfId="0" applyFont="1" applyBorder="1" applyAlignment="1">
      <alignment vertical="center"/>
    </xf>
    <xf numFmtId="0" fontId="5" fillId="0" borderId="0" xfId="0" applyFont="1" applyAlignment="1">
      <alignment horizontal="center"/>
    </xf>
    <xf numFmtId="0" fontId="3" fillId="0" borderId="0" xfId="0" applyFont="1" applyBorder="1"/>
    <xf numFmtId="189" fontId="5" fillId="0" borderId="0" xfId="0" applyNumberFormat="1" applyFont="1" applyBorder="1" applyAlignment="1">
      <alignment horizontal="right" vertical="center"/>
    </xf>
    <xf numFmtId="189" fontId="3" fillId="0" borderId="0" xfId="0" applyNumberFormat="1" applyFont="1" applyBorder="1" applyAlignment="1">
      <alignment horizontal="right"/>
    </xf>
    <xf numFmtId="190" fontId="3" fillId="0" borderId="0" xfId="0" applyNumberFormat="1" applyFont="1" applyBorder="1"/>
    <xf numFmtId="190" fontId="3" fillId="0" borderId="0" xfId="0" applyNumberFormat="1" applyFont="1"/>
    <xf numFmtId="0" fontId="3" fillId="0" borderId="3" xfId="0" applyFont="1" applyBorder="1" applyAlignment="1" applyProtection="1">
      <alignment horizontal="left" vertical="center"/>
    </xf>
    <xf numFmtId="189" fontId="3" fillId="0" borderId="3" xfId="0" applyNumberFormat="1" applyFont="1" applyBorder="1" applyAlignment="1">
      <alignment horizontal="right"/>
    </xf>
    <xf numFmtId="0" fontId="3" fillId="0" borderId="0" xfId="0" applyFont="1" applyFill="1" applyBorder="1" applyAlignment="1">
      <alignment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4" name="Text Box 1024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5" name="Line 1025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7"/>
  <sheetViews>
    <sheetView tabSelected="1" workbookViewId="0">
      <selection activeCell="A37" sqref="A37"/>
    </sheetView>
  </sheetViews>
  <sheetFormatPr defaultRowHeight="26.25" customHeight="1"/>
  <cols>
    <col min="1" max="1" width="34.140625" style="1" customWidth="1"/>
    <col min="2" max="3" width="18.7109375" style="4" customWidth="1"/>
    <col min="4" max="4" width="23.28515625" style="4" customWidth="1"/>
    <col min="5" max="5" width="9.140625" style="4"/>
    <col min="6" max="6" width="9" style="4" customWidth="1"/>
    <col min="7" max="7" width="9.140625" style="4"/>
    <col min="8" max="8" width="9" style="4" customWidth="1"/>
    <col min="9" max="16384" width="9.140625" style="4"/>
  </cols>
  <sheetData>
    <row r="1" spans="1:10" s="1" customFormat="1" ht="26.25" customHeight="1">
      <c r="A1" s="1" t="s">
        <v>0</v>
      </c>
      <c r="B1" s="2"/>
      <c r="C1" s="2"/>
      <c r="D1" s="2"/>
      <c r="E1" s="3"/>
    </row>
    <row r="2" spans="1:10" ht="18" customHeight="1"/>
    <row r="3" spans="1:10" s="8" customFormat="1" ht="30" customHeight="1">
      <c r="A3" s="5" t="s">
        <v>1</v>
      </c>
      <c r="B3" s="6" t="s">
        <v>2</v>
      </c>
      <c r="C3" s="6" t="s">
        <v>3</v>
      </c>
      <c r="D3" s="6" t="s">
        <v>4</v>
      </c>
      <c r="E3" s="7"/>
    </row>
    <row r="4" spans="1:10" s="8" customFormat="1" ht="19.5" customHeight="1">
      <c r="B4" s="9" t="s">
        <v>5</v>
      </c>
      <c r="C4" s="9"/>
      <c r="D4" s="9"/>
      <c r="E4" s="10"/>
    </row>
    <row r="5" spans="1:10" s="16" customFormat="1" ht="21.75">
      <c r="A5" s="11" t="s">
        <v>6</v>
      </c>
      <c r="B5" s="12">
        <v>693335</v>
      </c>
      <c r="C5" s="12">
        <v>336885</v>
      </c>
      <c r="D5" s="12">
        <v>356450</v>
      </c>
      <c r="E5" s="13"/>
      <c r="F5" s="14"/>
      <c r="G5" s="15"/>
      <c r="H5" s="15"/>
    </row>
    <row r="6" spans="1:10" s="16" customFormat="1" ht="21.75">
      <c r="A6" s="17" t="s">
        <v>7</v>
      </c>
      <c r="B6" s="18">
        <v>23616.54</v>
      </c>
      <c r="C6" s="18">
        <v>7773.03</v>
      </c>
      <c r="D6" s="18">
        <v>15843.51</v>
      </c>
      <c r="E6" s="19"/>
      <c r="F6" s="14"/>
      <c r="G6" s="15"/>
      <c r="H6" s="15"/>
    </row>
    <row r="7" spans="1:10" s="16" customFormat="1" ht="21" customHeight="1">
      <c r="A7" s="2" t="s">
        <v>8</v>
      </c>
      <c r="B7" s="20">
        <v>243368.19</v>
      </c>
      <c r="C7" s="20">
        <v>108424.37</v>
      </c>
      <c r="D7" s="18">
        <v>134943.82</v>
      </c>
      <c r="E7" s="13"/>
      <c r="F7" s="14"/>
      <c r="G7" s="15"/>
      <c r="H7" s="15"/>
    </row>
    <row r="8" spans="1:10" s="16" customFormat="1" ht="21" customHeight="1">
      <c r="A8" s="21" t="s">
        <v>9</v>
      </c>
      <c r="B8" s="20">
        <v>105334.17</v>
      </c>
      <c r="C8" s="20">
        <v>58155.86</v>
      </c>
      <c r="D8" s="22">
        <v>47178.31</v>
      </c>
      <c r="E8" s="13"/>
      <c r="F8" s="14"/>
      <c r="G8" s="15"/>
      <c r="H8" s="15"/>
      <c r="I8"/>
      <c r="J8"/>
    </row>
    <row r="9" spans="1:10" s="16" customFormat="1" ht="21" customHeight="1">
      <c r="A9" s="21" t="s">
        <v>10</v>
      </c>
      <c r="B9" s="20">
        <v>129080.5</v>
      </c>
      <c r="C9" s="23">
        <v>74317.42</v>
      </c>
      <c r="D9" s="18">
        <v>54763.08</v>
      </c>
      <c r="E9" s="13"/>
      <c r="F9" s="14"/>
      <c r="G9" s="15"/>
      <c r="H9" s="15"/>
      <c r="I9"/>
      <c r="J9"/>
    </row>
    <row r="10" spans="1:10" s="2" customFormat="1" ht="21" customHeight="1">
      <c r="A10" s="2" t="s">
        <v>11</v>
      </c>
      <c r="B10" s="23">
        <f>SUM(B11:B13)</f>
        <v>93808.28</v>
      </c>
      <c r="C10" s="23">
        <f>SUM(C11:C13)</f>
        <v>47482.57</v>
      </c>
      <c r="D10" s="23">
        <f>SUM(D11:D13)</f>
        <v>46325.709999999992</v>
      </c>
      <c r="E10" s="13"/>
      <c r="F10" s="14"/>
      <c r="G10" s="15"/>
      <c r="H10" s="15"/>
      <c r="I10"/>
      <c r="J10"/>
    </row>
    <row r="11" spans="1:10" s="2" customFormat="1" ht="21" customHeight="1">
      <c r="A11" s="24" t="s">
        <v>12</v>
      </c>
      <c r="B11" s="23">
        <v>64932.03</v>
      </c>
      <c r="C11" s="18">
        <v>30858.36</v>
      </c>
      <c r="D11" s="18">
        <v>34073.67</v>
      </c>
      <c r="E11" s="13"/>
      <c r="F11" s="14"/>
      <c r="G11" s="15"/>
      <c r="H11" s="15"/>
    </row>
    <row r="12" spans="1:10" s="2" customFormat="1" ht="21" customHeight="1">
      <c r="A12" s="24" t="s">
        <v>13</v>
      </c>
      <c r="B12" s="23">
        <v>28070.82</v>
      </c>
      <c r="C12" s="23">
        <v>15938.37</v>
      </c>
      <c r="D12" s="22">
        <v>12132.45</v>
      </c>
      <c r="E12" s="13"/>
      <c r="F12" s="14"/>
      <c r="G12" s="15"/>
      <c r="H12" s="15"/>
    </row>
    <row r="13" spans="1:10" s="2" customFormat="1" ht="21" customHeight="1">
      <c r="A13" s="25" t="s">
        <v>14</v>
      </c>
      <c r="B13" s="23">
        <v>805.43</v>
      </c>
      <c r="C13" s="26">
        <v>685.84</v>
      </c>
      <c r="D13" s="27">
        <v>119.59</v>
      </c>
      <c r="E13" s="13"/>
    </row>
    <row r="14" spans="1:10" s="2" customFormat="1" ht="21" customHeight="1">
      <c r="A14" s="2" t="s">
        <v>15</v>
      </c>
      <c r="B14" s="23">
        <f>SUM(B15:B17)</f>
        <v>98127.310000000012</v>
      </c>
      <c r="C14" s="23">
        <f>SUM(C15:C17)</f>
        <v>40731.75</v>
      </c>
      <c r="D14" s="23">
        <f>SUM(D15:D17)</f>
        <v>57395.560000000005</v>
      </c>
      <c r="E14" s="13"/>
    </row>
    <row r="15" spans="1:10" s="16" customFormat="1" ht="21" customHeight="1">
      <c r="A15" s="25" t="s">
        <v>16</v>
      </c>
      <c r="B15" s="20">
        <v>47532.81</v>
      </c>
      <c r="C15" s="18">
        <v>21501.88</v>
      </c>
      <c r="D15" s="18">
        <v>26030.93</v>
      </c>
      <c r="E15" s="13"/>
      <c r="F15" s="14"/>
      <c r="G15" s="15"/>
      <c r="H15" s="15"/>
    </row>
    <row r="16" spans="1:10" s="16" customFormat="1" ht="21" customHeight="1">
      <c r="A16" s="25" t="s">
        <v>17</v>
      </c>
      <c r="B16" s="20">
        <v>34463.51</v>
      </c>
      <c r="C16" s="20">
        <v>14970.53</v>
      </c>
      <c r="D16" s="28">
        <v>19492.98</v>
      </c>
      <c r="E16" s="13"/>
      <c r="F16" s="14"/>
      <c r="G16" s="15"/>
      <c r="H16" s="15"/>
    </row>
    <row r="17" spans="1:8" s="16" customFormat="1" ht="21" customHeight="1">
      <c r="A17" s="25" t="s">
        <v>18</v>
      </c>
      <c r="B17" s="20">
        <v>16130.99</v>
      </c>
      <c r="C17" s="20">
        <v>4259.34</v>
      </c>
      <c r="D17" s="28">
        <v>11871.65</v>
      </c>
      <c r="E17" s="13"/>
      <c r="F17" s="14"/>
      <c r="G17" s="15"/>
      <c r="H17" s="15"/>
    </row>
    <row r="18" spans="1:8" s="16" customFormat="1" ht="21" customHeight="1">
      <c r="A18" s="24" t="s">
        <v>19</v>
      </c>
      <c r="B18" s="29">
        <v>0</v>
      </c>
      <c r="C18" s="29">
        <v>0</v>
      </c>
      <c r="D18" s="29">
        <v>0</v>
      </c>
      <c r="E18" s="30"/>
      <c r="F18" s="14"/>
      <c r="G18" s="15"/>
      <c r="H18" s="15"/>
    </row>
    <row r="19" spans="1:8" s="16" customFormat="1" ht="21" customHeight="1">
      <c r="A19" s="24" t="s">
        <v>20</v>
      </c>
      <c r="B19" s="29">
        <v>0</v>
      </c>
      <c r="C19" s="29">
        <v>0</v>
      </c>
      <c r="D19" s="29">
        <v>0</v>
      </c>
      <c r="E19" s="30"/>
      <c r="F19" s="14"/>
      <c r="G19" s="15"/>
      <c r="H19" s="15"/>
    </row>
    <row r="20" spans="1:8" s="2" customFormat="1" ht="18" customHeight="1">
      <c r="B20" s="31" t="s">
        <v>21</v>
      </c>
      <c r="C20" s="31"/>
      <c r="D20" s="31"/>
      <c r="E20" s="32"/>
    </row>
    <row r="21" spans="1:8" s="2" customFormat="1" ht="21.75">
      <c r="A21" s="7" t="s">
        <v>6</v>
      </c>
      <c r="B21" s="33">
        <f>B22+B23+B24+B25+B26+B30+B34+B35</f>
        <v>99.999998557695776</v>
      </c>
      <c r="C21" s="33">
        <f>C22+C23+C24+C25+C26+C30+C34+C35</f>
        <v>100</v>
      </c>
      <c r="D21" s="33">
        <f>D22+D23+D24+D25+D26+D30+D34+D35</f>
        <v>99.999997194557423</v>
      </c>
      <c r="E21" s="32"/>
    </row>
    <row r="22" spans="1:8" s="16" customFormat="1" ht="21.75">
      <c r="A22" s="17" t="s">
        <v>7</v>
      </c>
      <c r="B22" s="34">
        <f>(B6/$B$5)*100</f>
        <v>3.4062235427318686</v>
      </c>
      <c r="C22" s="34">
        <f>(C6/$C$5)*100</f>
        <v>2.3073244579010641</v>
      </c>
      <c r="D22" s="34">
        <f>(D6/$D$5)*100</f>
        <v>4.44480572310282</v>
      </c>
      <c r="E22" s="19"/>
    </row>
    <row r="23" spans="1:8" s="2" customFormat="1" ht="21" customHeight="1">
      <c r="A23" s="2" t="s">
        <v>8</v>
      </c>
      <c r="B23" s="34">
        <f t="shared" ref="B23:B33" si="0">(B7/$B$5)*100</f>
        <v>35.101096872363286</v>
      </c>
      <c r="C23" s="34">
        <f t="shared" ref="C23:C34" si="1">(C7/$C$5)*100</f>
        <v>32.184386363299048</v>
      </c>
      <c r="D23" s="34">
        <f t="shared" ref="D23:D35" si="2">(D7/$D$5)*100</f>
        <v>37.857713564314771</v>
      </c>
      <c r="E23" s="35"/>
    </row>
    <row r="24" spans="1:8" s="2" customFormat="1" ht="21" customHeight="1">
      <c r="A24" s="21" t="s">
        <v>9</v>
      </c>
      <c r="B24" s="34">
        <f t="shared" si="0"/>
        <v>15.192391845211912</v>
      </c>
      <c r="C24" s="34">
        <f t="shared" si="1"/>
        <v>17.262822624931356</v>
      </c>
      <c r="D24" s="34">
        <f t="shared" si="2"/>
        <v>13.23560387151073</v>
      </c>
      <c r="E24" s="36"/>
    </row>
    <row r="25" spans="1:8" s="2" customFormat="1" ht="21" customHeight="1">
      <c r="A25" s="21" t="s">
        <v>10</v>
      </c>
      <c r="B25" s="34">
        <f t="shared" si="0"/>
        <v>18.617335054483043</v>
      </c>
      <c r="C25" s="34">
        <f t="shared" si="1"/>
        <v>22.060174837110587</v>
      </c>
      <c r="D25" s="34">
        <f t="shared" si="2"/>
        <v>15.363467527002387</v>
      </c>
    </row>
    <row r="26" spans="1:8" s="2" customFormat="1" ht="21" customHeight="1">
      <c r="A26" s="2" t="s">
        <v>11</v>
      </c>
      <c r="B26" s="34">
        <f t="shared" si="0"/>
        <v>13.530007860558028</v>
      </c>
      <c r="C26" s="34">
        <f t="shared" si="1"/>
        <v>14.094593110408596</v>
      </c>
      <c r="D26" s="34">
        <f t="shared" si="2"/>
        <v>12.996411838967594</v>
      </c>
    </row>
    <row r="27" spans="1:8" s="2" customFormat="1" ht="21" customHeight="1">
      <c r="A27" s="24" t="s">
        <v>12</v>
      </c>
      <c r="B27" s="34">
        <f t="shared" si="0"/>
        <v>9.3651741221775922</v>
      </c>
      <c r="C27" s="34">
        <f t="shared" si="1"/>
        <v>9.1599091678169113</v>
      </c>
      <c r="D27" s="34">
        <f t="shared" si="2"/>
        <v>9.5591723944452234</v>
      </c>
    </row>
    <row r="28" spans="1:8" s="2" customFormat="1" ht="21" customHeight="1">
      <c r="A28" s="24" t="s">
        <v>13</v>
      </c>
      <c r="B28" s="34">
        <f t="shared" si="0"/>
        <v>4.0486662291677185</v>
      </c>
      <c r="C28" s="34">
        <f t="shared" si="1"/>
        <v>4.7311011175920568</v>
      </c>
      <c r="D28" s="34">
        <f t="shared" si="2"/>
        <v>3.4036891569645116</v>
      </c>
    </row>
    <row r="29" spans="1:8" s="2" customFormat="1" ht="21" customHeight="1">
      <c r="A29" s="25" t="s">
        <v>22</v>
      </c>
      <c r="B29" s="34">
        <f t="shared" si="0"/>
        <v>0.11616750921271822</v>
      </c>
      <c r="C29" s="34">
        <f t="shared" si="1"/>
        <v>0.20358282499962896</v>
      </c>
      <c r="D29" s="29">
        <v>0</v>
      </c>
    </row>
    <row r="30" spans="1:8" s="2" customFormat="1" ht="21" customHeight="1">
      <c r="A30" s="2" t="s">
        <v>15</v>
      </c>
      <c r="B30" s="34">
        <f t="shared" si="0"/>
        <v>14.15294338234764</v>
      </c>
      <c r="C30" s="34">
        <f t="shared" si="1"/>
        <v>12.090698606349349</v>
      </c>
      <c r="D30" s="34">
        <f t="shared" si="2"/>
        <v>16.101994669659138</v>
      </c>
    </row>
    <row r="31" spans="1:8" s="2" customFormat="1" ht="21" customHeight="1">
      <c r="A31" s="25" t="s">
        <v>16</v>
      </c>
      <c r="B31" s="34">
        <f t="shared" si="0"/>
        <v>6.855677270006562</v>
      </c>
      <c r="C31" s="34">
        <f t="shared" si="1"/>
        <v>6.3825578461492798</v>
      </c>
      <c r="D31" s="34">
        <f t="shared" si="2"/>
        <v>7.3028278860990321</v>
      </c>
    </row>
    <row r="32" spans="1:8" s="2" customFormat="1" ht="21" customHeight="1">
      <c r="A32" s="25" t="s">
        <v>17</v>
      </c>
      <c r="B32" s="34">
        <f t="shared" si="0"/>
        <v>4.970686608926421</v>
      </c>
      <c r="C32" s="34">
        <f t="shared" si="1"/>
        <v>4.4438102022945518</v>
      </c>
      <c r="D32" s="34">
        <f t="shared" si="2"/>
        <v>5.4686435685229347</v>
      </c>
    </row>
    <row r="33" spans="1:4" s="2" customFormat="1" ht="21" customHeight="1">
      <c r="A33" s="25" t="s">
        <v>18</v>
      </c>
      <c r="B33" s="34">
        <f t="shared" si="0"/>
        <v>2.3265795034146555</v>
      </c>
      <c r="C33" s="34">
        <f t="shared" si="1"/>
        <v>1.2643305579055166</v>
      </c>
      <c r="D33" s="34">
        <f t="shared" si="2"/>
        <v>3.330523215037172</v>
      </c>
    </row>
    <row r="34" spans="1:4" s="2" customFormat="1" ht="21" customHeight="1">
      <c r="A34" s="24" t="s">
        <v>19</v>
      </c>
      <c r="B34" s="34">
        <f>(B18/$B$5)*100</f>
        <v>0</v>
      </c>
      <c r="C34" s="34">
        <f t="shared" si="1"/>
        <v>0</v>
      </c>
      <c r="D34" s="34">
        <f t="shared" si="2"/>
        <v>0</v>
      </c>
    </row>
    <row r="35" spans="1:4" s="2" customFormat="1" ht="21" customHeight="1">
      <c r="A35" s="37" t="s">
        <v>20</v>
      </c>
      <c r="B35" s="38">
        <f>(B19/$B$5)*100</f>
        <v>0</v>
      </c>
      <c r="C35" s="38">
        <f>(C19/$B$5)*100</f>
        <v>0</v>
      </c>
      <c r="D35" s="38">
        <f t="shared" si="2"/>
        <v>0</v>
      </c>
    </row>
    <row r="36" spans="1:4" ht="13.5" customHeight="1">
      <c r="A36" s="4"/>
    </row>
    <row r="37" spans="1:4" ht="26.25" customHeight="1">
      <c r="A37" s="39" t="s">
        <v>23</v>
      </c>
      <c r="B37" s="36"/>
      <c r="C37" s="2"/>
      <c r="D37" s="2"/>
    </row>
  </sheetData>
  <mergeCells count="2">
    <mergeCell ref="B4:D4"/>
    <mergeCell ref="B20:D20"/>
  </mergeCells>
  <pageMargins left="0.78740157480314965" right="0.39370078740157483" top="0.78740157480314965" bottom="0.19685039370078741" header="0.39370078740157483" footer="0.39370078740157483"/>
  <pageSetup paperSize="9" firstPageNumber="10" orientation="portrait" useFirstPageNumber="1" r:id="rId1"/>
  <headerFooter alignWithMargins="0">
    <oddHeader xml:space="preserve">&amp;C- &amp;P - 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ตารางที่2</vt:lpstr>
      <vt:lpstr>ตารางที่2!Print_Area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2012-01-17T03:47:47Z</dcterms:created>
  <dcterms:modified xsi:type="dcterms:W3CDTF">2012-01-17T03:48:10Z</dcterms:modified>
</cp:coreProperties>
</file>