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C29"/>
  <c r="B29"/>
  <c r="D28"/>
  <c r="C28"/>
  <c r="B28"/>
  <c r="D27"/>
  <c r="C27"/>
  <c r="B27"/>
  <c r="D26"/>
  <c r="D25"/>
  <c r="C25"/>
  <c r="B25"/>
  <c r="D24"/>
  <c r="C24"/>
  <c r="C21" s="1"/>
  <c r="B24"/>
  <c r="D23"/>
  <c r="C23"/>
  <c r="B23"/>
  <c r="D22"/>
  <c r="C22"/>
  <c r="B22"/>
  <c r="D21"/>
  <c r="D14"/>
  <c r="C14"/>
  <c r="C30" s="1"/>
  <c r="B14"/>
  <c r="B30" s="1"/>
  <c r="D10"/>
  <c r="C10"/>
  <c r="C26" s="1"/>
  <c r="B10"/>
  <c r="B26" s="1"/>
  <c r="B21" l="1"/>
</calcChain>
</file>

<file path=xl/sharedStrings.xml><?xml version="1.0" encoding="utf-8"?>
<sst xmlns="http://schemas.openxmlformats.org/spreadsheetml/2006/main" count="44" uniqueCount="25">
  <si>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</si>
  <si>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</si>
  <si>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</si>
  <si>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</si>
  <si>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</si>
  <si>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</si>
  <si>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</si>
  <si>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</si>
  <si>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</si>
  <si>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</si>
  <si>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</si>
  <si>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</si>
  <si>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</si>
  <si>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</si>
  <si>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</si>
  <si>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</si>
  <si>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</si>
  <si>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</si>
  <si>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</si>
  <si>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</si>
  <si>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</si>
  <si>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</si>
  <si>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</si>
  <si>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</si>
  <si>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เดือนสิงหาคม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</si>
</sst>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\-"/>
    <numFmt numFmtId="189" formatCode="#,##0.0;\(#,##0.0\);&quot;-&quot;;\-@\-"/>
    <numFmt numFmtId="190" formatCode="0.0"/>
    <numFmt numFmtId="191" formatCode="#,##0;\(#,##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" fontId="1" fillId="0" borderId="0" xfId="1" applyNumberFormat="1" applyFont="1"/>
    <xf numFmtId="1" fontId="1" fillId="0" borderId="0" xfId="1" applyNumberFormat="1" applyFont="1" applyAlignment="1"/>
    <xf numFmtId="3" fontId="1" fillId="0" borderId="0" xfId="1" applyNumberFormat="1" applyFont="1"/>
    <xf numFmtId="188" fontId="1" fillId="0" borderId="0" xfId="1" applyNumberFormat="1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191" fontId="1" fillId="0" borderId="0" xfId="1" applyNumberFormat="1" applyFont="1" applyAlignment="1">
      <alignment horizontal="center"/>
    </xf>
    <xf numFmtId="0" fontId="3" fillId="0" borderId="3" xfId="0" applyFont="1" applyBorder="1" applyAlignment="1" applyProtection="1">
      <alignment horizontal="left" vertical="center"/>
    </xf>
    <xf numFmtId="191" fontId="1" fillId="0" borderId="3" xfId="1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102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102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zoomScaleNormal="100" workbookViewId="0">
      <selection activeCell="D12" sqref="D12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 t="s">
        <v>5</v>
      </c>
      <c r="C4" s="9"/>
      <c r="D4" s="9"/>
      <c r="E4" s="10"/>
    </row>
    <row r="5" spans="1:10" s="16" customFormat="1" ht="21.75">
      <c r="A5" s="11" t="s">
        <v>6</v>
      </c>
      <c r="B5" s="12">
        <v>695667</v>
      </c>
      <c r="C5" s="12">
        <v>337938</v>
      </c>
      <c r="D5" s="12">
        <v>357729</v>
      </c>
      <c r="E5" s="13"/>
      <c r="F5" s="14"/>
      <c r="G5" s="15"/>
      <c r="H5" s="15"/>
    </row>
    <row r="6" spans="1:10" s="16" customFormat="1" ht="21.75">
      <c r="A6" s="17" t="s">
        <v>7</v>
      </c>
      <c r="B6" s="18">
        <v>28145.63</v>
      </c>
      <c r="C6" s="18">
        <v>6911.41</v>
      </c>
      <c r="D6" s="18">
        <v>21234.22</v>
      </c>
      <c r="E6" s="19"/>
      <c r="F6" s="14"/>
      <c r="G6" s="15"/>
      <c r="H6" s="15"/>
    </row>
    <row r="7" spans="1:10" s="16" customFormat="1" ht="21" customHeight="1">
      <c r="A7" s="2" t="s">
        <v>8</v>
      </c>
      <c r="B7" s="20">
        <v>235567.03</v>
      </c>
      <c r="C7" s="20">
        <v>102078.44</v>
      </c>
      <c r="D7" s="18">
        <v>133488.59</v>
      </c>
      <c r="E7" s="13"/>
      <c r="F7" s="14"/>
      <c r="G7" s="15"/>
      <c r="H7" s="15"/>
    </row>
    <row r="8" spans="1:10" s="16" customFormat="1" ht="21" customHeight="1">
      <c r="A8" s="21" t="s">
        <v>9</v>
      </c>
      <c r="B8" s="20">
        <v>138841.91</v>
      </c>
      <c r="C8" s="20">
        <v>76577.22</v>
      </c>
      <c r="D8" s="22">
        <v>62264.69</v>
      </c>
      <c r="E8" s="13"/>
      <c r="F8" s="14"/>
      <c r="G8" s="15"/>
      <c r="H8" s="15"/>
      <c r="I8"/>
      <c r="J8"/>
    </row>
    <row r="9" spans="1:10" s="16" customFormat="1" ht="21" customHeight="1">
      <c r="A9" s="21" t="s">
        <v>10</v>
      </c>
      <c r="B9" s="20">
        <v>111813.41</v>
      </c>
      <c r="C9" s="23">
        <v>65384.59</v>
      </c>
      <c r="D9" s="18">
        <v>46428.82</v>
      </c>
      <c r="E9" s="13"/>
      <c r="F9" s="14"/>
      <c r="G9" s="15"/>
      <c r="H9" s="15"/>
      <c r="I9"/>
      <c r="J9"/>
    </row>
    <row r="10" spans="1:10" s="2" customFormat="1" ht="21" customHeight="1">
      <c r="A10" s="2" t="s">
        <v>11</v>
      </c>
      <c r="B10" s="23">
        <f>SUM(B11:B13)</f>
        <v>86969.36</v>
      </c>
      <c r="C10" s="23">
        <f>SUM(C11:C13)</f>
        <v>50363.500000000007</v>
      </c>
      <c r="D10" s="23">
        <f>SUM(D11:D13)</f>
        <v>36605.85</v>
      </c>
      <c r="E10" s="13"/>
      <c r="F10" s="14"/>
      <c r="G10" s="15"/>
      <c r="H10" s="15"/>
      <c r="I10"/>
      <c r="J10"/>
    </row>
    <row r="11" spans="1:10" s="2" customFormat="1" ht="21" customHeight="1">
      <c r="A11" s="24" t="s">
        <v>12</v>
      </c>
      <c r="B11" s="23">
        <v>56120.98</v>
      </c>
      <c r="C11" s="18">
        <v>32570.99</v>
      </c>
      <c r="D11" s="18">
        <v>23549.98</v>
      </c>
      <c r="E11" s="13"/>
      <c r="F11" s="14"/>
      <c r="G11" s="15"/>
      <c r="H11" s="15"/>
    </row>
    <row r="12" spans="1:10" s="2" customFormat="1" ht="21" customHeight="1">
      <c r="A12" s="24" t="s">
        <v>13</v>
      </c>
      <c r="B12" s="23">
        <v>30442.17</v>
      </c>
      <c r="C12" s="23">
        <v>17556.11</v>
      </c>
      <c r="D12" s="22">
        <v>12886.06</v>
      </c>
      <c r="E12" s="13"/>
      <c r="F12" s="14"/>
      <c r="G12" s="15"/>
      <c r="H12" s="15"/>
    </row>
    <row r="13" spans="1:10" s="2" customFormat="1" ht="21" customHeight="1">
      <c r="A13" s="25" t="s">
        <v>14</v>
      </c>
      <c r="B13" s="23">
        <v>406.21</v>
      </c>
      <c r="C13" s="26">
        <v>236.4</v>
      </c>
      <c r="D13" s="27">
        <v>169.81</v>
      </c>
      <c r="E13" s="13"/>
    </row>
    <row r="14" spans="1:10" s="2" customFormat="1" ht="21" customHeight="1">
      <c r="A14" s="2" t="s">
        <v>15</v>
      </c>
      <c r="B14" s="23">
        <f>SUM(B15:B17)</f>
        <v>94329.66</v>
      </c>
      <c r="C14" s="23">
        <f>SUM(C15:C17)</f>
        <v>36622.840000000004</v>
      </c>
      <c r="D14" s="23">
        <f>SUM(D15:D17)</f>
        <v>57706.83</v>
      </c>
      <c r="E14" s="13"/>
    </row>
    <row r="15" spans="1:10" s="16" customFormat="1" ht="21" customHeight="1">
      <c r="A15" s="25" t="s">
        <v>16</v>
      </c>
      <c r="B15" s="20">
        <v>46502.52</v>
      </c>
      <c r="C15" s="18">
        <v>17760.47</v>
      </c>
      <c r="D15" s="18">
        <v>28742.05</v>
      </c>
      <c r="E15" s="13"/>
      <c r="F15" s="14"/>
      <c r="G15" s="15"/>
      <c r="H15" s="15"/>
    </row>
    <row r="16" spans="1:10" s="16" customFormat="1" ht="21" customHeight="1">
      <c r="A16" s="25" t="s">
        <v>17</v>
      </c>
      <c r="B16" s="20">
        <v>32405.31</v>
      </c>
      <c r="C16" s="20">
        <v>13365.4</v>
      </c>
      <c r="D16" s="28">
        <v>19039.91</v>
      </c>
      <c r="E16" s="13"/>
      <c r="F16" s="14"/>
      <c r="G16" s="15"/>
      <c r="H16" s="15"/>
    </row>
    <row r="17" spans="1:8" s="16" customFormat="1" ht="21" customHeight="1">
      <c r="A17" s="25" t="s">
        <v>18</v>
      </c>
      <c r="B17" s="20">
        <v>15421.83</v>
      </c>
      <c r="C17" s="20">
        <v>5496.97</v>
      </c>
      <c r="D17" s="28">
        <v>9924.8700000000008</v>
      </c>
      <c r="E17" s="13"/>
      <c r="F17" s="14"/>
      <c r="G17" s="15"/>
      <c r="H17" s="15"/>
    </row>
    <row r="18" spans="1:8" s="16" customFormat="1" ht="21" customHeight="1">
      <c r="A18" s="24" t="s">
        <v>19</v>
      </c>
      <c r="B18" s="29" t="s">
        <v>20</v>
      </c>
      <c r="C18" s="29" t="s">
        <v>20</v>
      </c>
      <c r="D18" s="29" t="s">
        <v>20</v>
      </c>
      <c r="E18" s="30"/>
      <c r="F18" s="14"/>
      <c r="G18" s="15"/>
      <c r="H18" s="15"/>
    </row>
    <row r="19" spans="1:8" s="16" customFormat="1" ht="21" customHeight="1">
      <c r="A19" s="24" t="s">
        <v>21</v>
      </c>
      <c r="B19" s="29" t="s">
        <v>20</v>
      </c>
      <c r="C19" s="29" t="s">
        <v>20</v>
      </c>
      <c r="D19" s="29" t="s">
        <v>20</v>
      </c>
      <c r="E19" s="30"/>
      <c r="F19" s="14"/>
      <c r="G19" s="15"/>
      <c r="H19" s="15"/>
    </row>
    <row r="20" spans="1:8" s="2" customFormat="1" ht="18" customHeight="1">
      <c r="B20" s="31" t="s">
        <v>22</v>
      </c>
      <c r="C20" s="31"/>
      <c r="D20" s="31"/>
      <c r="E20" s="32"/>
    </row>
    <row r="21" spans="1:8" s="2" customFormat="1" ht="21.75">
      <c r="A21" s="7" t="s">
        <v>6</v>
      </c>
      <c r="B21" s="33">
        <f>B22+B23+B24+B25+B26+B30+B34+B35</f>
        <v>99.999999999999986</v>
      </c>
      <c r="C21" s="33">
        <f>C22+C23+C24+C25+C26+C30+C34+C35</f>
        <v>100</v>
      </c>
      <c r="D21" s="33">
        <f>D22+D23+D24+D25+D26+D30+D34+D35</f>
        <v>100</v>
      </c>
      <c r="E21" s="32"/>
    </row>
    <row r="22" spans="1:8" s="16" customFormat="1" ht="21.75">
      <c r="A22" s="17" t="s">
        <v>7</v>
      </c>
      <c r="B22" s="34">
        <f>(B6/$B$5)*100</f>
        <v>4.0458480853626808</v>
      </c>
      <c r="C22" s="34">
        <f>(C6/$C$5)*100</f>
        <v>2.0451710076996372</v>
      </c>
      <c r="D22" s="34">
        <f>(D6/$D$5)*100</f>
        <v>5.93583969988455</v>
      </c>
      <c r="E22" s="19"/>
    </row>
    <row r="23" spans="1:8" s="2" customFormat="1" ht="21" customHeight="1">
      <c r="A23" s="2" t="s">
        <v>8</v>
      </c>
      <c r="B23" s="34">
        <f t="shared" ref="B23:B33" si="0">(B7/$B$5)*100</f>
        <v>33.862038877796422</v>
      </c>
      <c r="C23" s="34">
        <f t="shared" ref="C23:D33" si="1">(C7/$C$5)*100</f>
        <v>30.206262687238489</v>
      </c>
      <c r="D23" s="34">
        <f t="shared" ref="D23:D33" si="2">(D7/$D$5)*100</f>
        <v>37.315562898171521</v>
      </c>
      <c r="E23" s="35"/>
    </row>
    <row r="24" spans="1:8" s="2" customFormat="1" ht="21" customHeight="1">
      <c r="A24" s="21" t="s">
        <v>9</v>
      </c>
      <c r="B24" s="34">
        <f t="shared" si="0"/>
        <v>19.958099205510681</v>
      </c>
      <c r="C24" s="34">
        <f t="shared" si="1"/>
        <v>22.660138842036112</v>
      </c>
      <c r="D24" s="34">
        <f t="shared" si="2"/>
        <v>17.405547215909252</v>
      </c>
      <c r="E24" s="36"/>
    </row>
    <row r="25" spans="1:8" s="2" customFormat="1" ht="21" customHeight="1">
      <c r="A25" s="21" t="s">
        <v>10</v>
      </c>
      <c r="B25" s="34">
        <f t="shared" si="0"/>
        <v>16.072835135201181</v>
      </c>
      <c r="C25" s="34">
        <f t="shared" si="1"/>
        <v>19.348102314625759</v>
      </c>
      <c r="D25" s="34">
        <f t="shared" si="2"/>
        <v>12.978768844572288</v>
      </c>
    </row>
    <row r="26" spans="1:8" s="2" customFormat="1" ht="21" customHeight="1">
      <c r="A26" s="2" t="s">
        <v>11</v>
      </c>
      <c r="B26" s="34">
        <f t="shared" si="0"/>
        <v>12.501579060096283</v>
      </c>
      <c r="C26" s="34">
        <f t="shared" si="1"/>
        <v>14.903177505933044</v>
      </c>
      <c r="D26" s="34">
        <f t="shared" si="2"/>
        <v>10.232843856662445</v>
      </c>
    </row>
    <row r="27" spans="1:8" s="2" customFormat="1" ht="21" customHeight="1">
      <c r="A27" s="24" t="s">
        <v>12</v>
      </c>
      <c r="B27" s="34">
        <f t="shared" si="0"/>
        <v>8.0672189423962912</v>
      </c>
      <c r="C27" s="34">
        <f t="shared" si="1"/>
        <v>9.6381555196515336</v>
      </c>
      <c r="D27" s="34">
        <f t="shared" si="2"/>
        <v>6.5831900684596434</v>
      </c>
    </row>
    <row r="28" spans="1:8" s="2" customFormat="1" ht="21" customHeight="1">
      <c r="A28" s="24" t="s">
        <v>13</v>
      </c>
      <c r="B28" s="34">
        <f t="shared" si="0"/>
        <v>4.3759686746676207</v>
      </c>
      <c r="C28" s="34">
        <f t="shared" si="1"/>
        <v>5.1950683261426658</v>
      </c>
      <c r="D28" s="34">
        <f t="shared" si="2"/>
        <v>3.6021848941517178</v>
      </c>
    </row>
    <row r="29" spans="1:8" s="2" customFormat="1" ht="21" customHeight="1">
      <c r="A29" s="25" t="s">
        <v>23</v>
      </c>
      <c r="B29" s="34">
        <f t="shared" si="0"/>
        <v>5.8391443032370371E-2</v>
      </c>
      <c r="C29" s="34">
        <f t="shared" si="1"/>
        <v>6.9953660138842036E-2</v>
      </c>
      <c r="D29" s="34">
        <f t="shared" si="1"/>
        <v>5.0248862217329805E-2</v>
      </c>
    </row>
    <row r="30" spans="1:8" s="2" customFormat="1" ht="21" customHeight="1">
      <c r="A30" s="2" t="s">
        <v>15</v>
      </c>
      <c r="B30" s="34">
        <f t="shared" si="0"/>
        <v>13.559599636032758</v>
      </c>
      <c r="C30" s="34">
        <f t="shared" si="1"/>
        <v>10.837147642466963</v>
      </c>
      <c r="D30" s="34">
        <f t="shared" si="2"/>
        <v>16.131437484799946</v>
      </c>
    </row>
    <row r="31" spans="1:8" s="2" customFormat="1" ht="21" customHeight="1">
      <c r="A31" s="25" t="s">
        <v>16</v>
      </c>
      <c r="B31" s="34">
        <f t="shared" si="0"/>
        <v>6.6845947845736537</v>
      </c>
      <c r="C31" s="34">
        <f t="shared" si="1"/>
        <v>5.2555409572170042</v>
      </c>
      <c r="D31" s="34">
        <f t="shared" si="2"/>
        <v>8.0345876347738088</v>
      </c>
    </row>
    <row r="32" spans="1:8" s="2" customFormat="1" ht="21" customHeight="1">
      <c r="A32" s="25" t="s">
        <v>17</v>
      </c>
      <c r="B32" s="34">
        <f t="shared" si="0"/>
        <v>4.6581640353789959</v>
      </c>
      <c r="C32" s="34">
        <f t="shared" si="1"/>
        <v>3.9549858258023658</v>
      </c>
      <c r="D32" s="34">
        <f t="shared" si="2"/>
        <v>5.3224396121086075</v>
      </c>
    </row>
    <row r="33" spans="1:4" s="2" customFormat="1" ht="21" customHeight="1">
      <c r="A33" s="25" t="s">
        <v>18</v>
      </c>
      <c r="B33" s="34">
        <f t="shared" si="0"/>
        <v>2.2168408160801074</v>
      </c>
      <c r="C33" s="34">
        <f t="shared" si="1"/>
        <v>1.626620859447591</v>
      </c>
      <c r="D33" s="34">
        <f t="shared" si="2"/>
        <v>2.7744102379175297</v>
      </c>
    </row>
    <row r="34" spans="1:4" s="2" customFormat="1" ht="21" customHeight="1">
      <c r="A34" s="24" t="s">
        <v>19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v>0</v>
      </c>
      <c r="C35" s="39">
        <v>0</v>
      </c>
      <c r="D35" s="39">
        <v>0</v>
      </c>
    </row>
    <row r="36" spans="1:4" ht="13.5" customHeight="1">
      <c r="A36" s="4"/>
    </row>
    <row r="37" spans="1:4" s="2" customFormat="1" ht="24" customHeight="1">
      <c r="A37" s="40" t="s">
        <v>24</v>
      </c>
      <c r="B37" s="36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2012-01-17T08:41:17Z</dcterms:created>
  <dcterms:modified xsi:type="dcterms:W3CDTF">2012-01-17T08:41:25Z</dcterms:modified>
</cp:coreProperties>
</file>