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2" sheetId="1" r:id="rId1"/>
  </sheets>
  <definedNames>
    <definedName name="_xlnm.Print_Area" localSheetId="0">ตารางที่2!$A$1:$D$38</definedName>
  </definedNames>
  <calcPr calcId="125725"/>
</workbook>
</file>

<file path=xl/calcChain.xml><?xml version="1.0" encoding="utf-8"?>
<calcChain xmlns="http://schemas.openxmlformats.org/spreadsheetml/2006/main">
  <c r="D33" i="1"/>
  <c r="C33"/>
  <c r="B33"/>
  <c r="D32"/>
  <c r="C32"/>
  <c r="B32"/>
  <c r="D31"/>
  <c r="C31"/>
  <c r="B31"/>
  <c r="D29"/>
  <c r="C29"/>
  <c r="B29"/>
  <c r="D28"/>
  <c r="C28"/>
  <c r="B28"/>
  <c r="D27"/>
  <c r="C27"/>
  <c r="B27"/>
  <c r="C26"/>
  <c r="D25"/>
  <c r="C25"/>
  <c r="B25"/>
  <c r="D24"/>
  <c r="C24"/>
  <c r="B24"/>
  <c r="D23"/>
  <c r="C23"/>
  <c r="B23"/>
  <c r="D22"/>
  <c r="C22"/>
  <c r="B22"/>
  <c r="D14"/>
  <c r="D30" s="1"/>
  <c r="C14"/>
  <c r="C30" s="1"/>
  <c r="B14"/>
  <c r="B30" s="1"/>
  <c r="D10"/>
  <c r="D26" s="1"/>
  <c r="C10"/>
  <c r="B10"/>
  <c r="B26" s="1"/>
  <c r="B21" s="1"/>
  <c r="C21" l="1"/>
  <c r="D21"/>
</calcChain>
</file>

<file path=xl/sharedStrings.xml><?xml version="1.0" encoding="utf-8"?>
<sst xmlns="http://schemas.openxmlformats.org/spreadsheetml/2006/main" count="44" uniqueCount="25">
  <si>
    <t>ตาราง ข 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</si>
  <si>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</si>
  <si>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</si>
  <si>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</si>
  <si>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</si>
  <si>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</si>
  <si>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</si>
  <si>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</si>
  <si>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</si>
  <si>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</si>
  <si>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</si>
  <si>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</si>
  <si>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</si>
  <si>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</si>
  <si>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</si>
  <si>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</si>
  <si>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</si>
  <si>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</si>
  <si>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</si>
  <si>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</si>
  <si>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-</t>
  </si>
  <si>
    <t>8.  ไม่ทราบ</t>
  </si>
  <si>
    <t>ร้อยละ</t>
  </si>
  <si>
    <t xml:space="preserve">      5.3  สายวิชาการศึกษา</t>
  </si>
  <si>
    <t>ที่มา : การสำรวจภาวะการทำงานของประชากร จังหวัดพิษณุโลก  เดือนมิถุนายน  พ.ศ. 2554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</si>
</sst>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#,##0.0"/>
    <numFmt numFmtId="188" formatCode="\-"/>
    <numFmt numFmtId="189" formatCode="#,##0.0;\(#,##0.0\);&quot;-&quot;;\-@\-"/>
    <numFmt numFmtId="190" formatCode="0.0"/>
    <numFmt numFmtId="191" formatCode="#,##0;\(#,##0\);&quot;-&quot;;\-@\-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sz val="16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3" fontId="6" fillId="0" borderId="0" xfId="0" applyNumberFormat="1" applyFont="1" applyAlignment="1">
      <alignment vertical="center"/>
    </xf>
    <xf numFmtId="3" fontId="5" fillId="0" borderId="0" xfId="0" applyNumberFormat="1" applyFont="1" applyBorder="1" applyAlignment="1">
      <alignment horizontal="left" vertical="center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/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3" fontId="9" fillId="0" borderId="0" xfId="0" applyNumberFormat="1" applyFont="1"/>
    <xf numFmtId="3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187" fontId="3" fillId="0" borderId="0" xfId="0" applyNumberFormat="1" applyFont="1" applyBorder="1" applyAlignment="1" applyProtection="1">
      <alignment horizontal="left" vertical="center"/>
    </xf>
    <xf numFmtId="1" fontId="1" fillId="0" borderId="0" xfId="1" applyNumberFormat="1" applyFont="1"/>
    <xf numFmtId="1" fontId="1" fillId="0" borderId="0" xfId="1" applyNumberFormat="1" applyFont="1" applyAlignment="1"/>
    <xf numFmtId="3" fontId="1" fillId="0" borderId="0" xfId="1" applyNumberFormat="1" applyFont="1"/>
    <xf numFmtId="188" fontId="1" fillId="0" borderId="0" xfId="1" applyNumberFormat="1" applyFont="1"/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3" fillId="0" borderId="0" xfId="0" applyFont="1" applyBorder="1"/>
    <xf numFmtId="189" fontId="5" fillId="0" borderId="0" xfId="0" applyNumberFormat="1" applyFont="1" applyBorder="1" applyAlignment="1">
      <alignment horizontal="right" vertical="center"/>
    </xf>
    <xf numFmtId="189" fontId="3" fillId="0" borderId="0" xfId="0" applyNumberFormat="1" applyFont="1" applyBorder="1" applyAlignment="1">
      <alignment horizontal="right"/>
    </xf>
    <xf numFmtId="190" fontId="3" fillId="0" borderId="0" xfId="0" applyNumberFormat="1" applyFont="1" applyBorder="1"/>
    <xf numFmtId="190" fontId="3" fillId="0" borderId="0" xfId="0" applyNumberFormat="1" applyFont="1"/>
    <xf numFmtId="191" fontId="1" fillId="0" borderId="0" xfId="1" applyNumberFormat="1" applyFont="1"/>
    <xf numFmtId="0" fontId="3" fillId="0" borderId="3" xfId="0" applyFont="1" applyBorder="1" applyAlignment="1" applyProtection="1">
      <alignment horizontal="left" vertical="center"/>
    </xf>
    <xf numFmtId="0" fontId="3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1024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5" name="Line 1025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7"/>
  <sheetViews>
    <sheetView tabSelected="1" workbookViewId="0">
      <selection activeCell="D13" sqref="D13"/>
    </sheetView>
  </sheetViews>
  <sheetFormatPr defaultRowHeight="26.25" customHeight="1"/>
  <cols>
    <col min="1" max="1" width="34.140625" style="1" customWidth="1"/>
    <col min="2" max="3" width="18.7109375" style="4" customWidth="1"/>
    <col min="4" max="4" width="23.28515625" style="4" customWidth="1"/>
    <col min="5" max="5" width="9.140625" style="4"/>
    <col min="6" max="6" width="9" style="4" customWidth="1"/>
    <col min="7" max="7" width="9.140625" style="4"/>
    <col min="8" max="8" width="9" style="4" customWidth="1"/>
    <col min="9" max="16384" width="9.140625" style="4"/>
  </cols>
  <sheetData>
    <row r="1" spans="1:10" s="1" customFormat="1" ht="26.25" customHeight="1">
      <c r="A1" s="1" t="s">
        <v>0</v>
      </c>
      <c r="B1" s="2"/>
      <c r="C1" s="2"/>
      <c r="D1" s="2"/>
      <c r="E1" s="3"/>
    </row>
    <row r="2" spans="1:10" ht="18" customHeight="1"/>
    <row r="3" spans="1:10" s="8" customFormat="1" ht="30" customHeight="1">
      <c r="A3" s="5" t="s">
        <v>1</v>
      </c>
      <c r="B3" s="6" t="s">
        <v>2</v>
      </c>
      <c r="C3" s="6" t="s">
        <v>3</v>
      </c>
      <c r="D3" s="6" t="s">
        <v>4</v>
      </c>
      <c r="E3" s="7"/>
    </row>
    <row r="4" spans="1:10" s="8" customFormat="1" ht="19.5" customHeight="1">
      <c r="B4" s="9" t="s">
        <v>5</v>
      </c>
      <c r="C4" s="9"/>
      <c r="D4" s="9"/>
      <c r="E4" s="10"/>
    </row>
    <row r="5" spans="1:10" s="16" customFormat="1" ht="21.75">
      <c r="A5" s="11" t="s">
        <v>6</v>
      </c>
      <c r="B5" s="12">
        <v>694756</v>
      </c>
      <c r="C5" s="12">
        <v>337527</v>
      </c>
      <c r="D5" s="12">
        <v>357229</v>
      </c>
      <c r="E5" s="13"/>
      <c r="F5" s="14"/>
      <c r="G5" s="15"/>
      <c r="H5" s="15"/>
    </row>
    <row r="6" spans="1:10" s="16" customFormat="1" ht="21.75">
      <c r="A6" s="17" t="s">
        <v>7</v>
      </c>
      <c r="B6" s="18">
        <v>28141.07</v>
      </c>
      <c r="C6" s="18">
        <v>7663.51</v>
      </c>
      <c r="D6" s="18">
        <v>20477.560000000001</v>
      </c>
      <c r="E6" s="19"/>
      <c r="F6" s="14"/>
      <c r="G6" s="15"/>
      <c r="H6" s="15"/>
    </row>
    <row r="7" spans="1:10" s="16" customFormat="1" ht="21" customHeight="1">
      <c r="A7" s="2" t="s">
        <v>8</v>
      </c>
      <c r="B7" s="20">
        <v>241118.37</v>
      </c>
      <c r="C7" s="20">
        <v>106536.29</v>
      </c>
      <c r="D7" s="18">
        <v>134582.07999999999</v>
      </c>
      <c r="E7" s="13"/>
      <c r="F7" s="14"/>
      <c r="G7" s="15"/>
      <c r="H7" s="15"/>
    </row>
    <row r="8" spans="1:10" s="16" customFormat="1" ht="21" customHeight="1">
      <c r="A8" s="21" t="s">
        <v>9</v>
      </c>
      <c r="B8" s="20">
        <v>121531.76</v>
      </c>
      <c r="C8" s="20">
        <v>66174.39</v>
      </c>
      <c r="D8" s="22">
        <v>55357.37</v>
      </c>
      <c r="E8" s="13"/>
      <c r="F8" s="14"/>
      <c r="G8" s="15"/>
      <c r="H8" s="15"/>
      <c r="I8"/>
      <c r="J8"/>
    </row>
    <row r="9" spans="1:10" s="16" customFormat="1" ht="21" customHeight="1">
      <c r="A9" s="21" t="s">
        <v>10</v>
      </c>
      <c r="B9" s="20">
        <v>113993.22</v>
      </c>
      <c r="C9" s="23">
        <v>67283.81</v>
      </c>
      <c r="D9" s="18">
        <v>46709.41</v>
      </c>
      <c r="E9" s="13"/>
      <c r="F9" s="14"/>
      <c r="G9" s="15"/>
      <c r="H9" s="15"/>
      <c r="I9"/>
      <c r="J9"/>
    </row>
    <row r="10" spans="1:10" s="2" customFormat="1" ht="21" customHeight="1">
      <c r="A10" s="2" t="s">
        <v>11</v>
      </c>
      <c r="B10" s="23">
        <f>SUM(B11:B13)</f>
        <v>93652.44</v>
      </c>
      <c r="C10" s="23">
        <f>SUM(C11:C13)</f>
        <v>48363.11</v>
      </c>
      <c r="D10" s="23">
        <f>SUM(D11:D13)</f>
        <v>45289.319999999992</v>
      </c>
      <c r="E10" s="13"/>
      <c r="F10" s="14"/>
      <c r="G10" s="15"/>
      <c r="H10" s="15"/>
      <c r="I10"/>
      <c r="J10"/>
    </row>
    <row r="11" spans="1:10" s="2" customFormat="1" ht="21" customHeight="1">
      <c r="A11" s="24" t="s">
        <v>12</v>
      </c>
      <c r="B11" s="23">
        <v>60020.11</v>
      </c>
      <c r="C11" s="18">
        <v>31538.36</v>
      </c>
      <c r="D11" s="18">
        <v>28481.75</v>
      </c>
      <c r="E11" s="13"/>
      <c r="F11" s="14"/>
      <c r="G11" s="15"/>
      <c r="H11" s="15"/>
    </row>
    <row r="12" spans="1:10" s="2" customFormat="1" ht="21" customHeight="1">
      <c r="A12" s="24" t="s">
        <v>13</v>
      </c>
      <c r="B12" s="23">
        <v>33196.050000000003</v>
      </c>
      <c r="C12" s="23">
        <v>16570.28</v>
      </c>
      <c r="D12" s="22">
        <v>16625.759999999998</v>
      </c>
      <c r="E12" s="13"/>
      <c r="F12" s="14"/>
      <c r="G12" s="15"/>
      <c r="H12" s="15"/>
    </row>
    <row r="13" spans="1:10" s="2" customFormat="1" ht="21" customHeight="1">
      <c r="A13" s="25" t="s">
        <v>14</v>
      </c>
      <c r="B13" s="23">
        <v>436.28</v>
      </c>
      <c r="C13" s="26">
        <v>254.47</v>
      </c>
      <c r="D13" s="27">
        <v>181.81</v>
      </c>
      <c r="E13" s="13"/>
    </row>
    <row r="14" spans="1:10" s="2" customFormat="1" ht="21" customHeight="1">
      <c r="A14" s="2" t="s">
        <v>15</v>
      </c>
      <c r="B14" s="23">
        <f>SUM(B15:B17)</f>
        <v>96319.139999999985</v>
      </c>
      <c r="C14" s="23">
        <f>SUM(C15:C17)</f>
        <v>41505.89</v>
      </c>
      <c r="D14" s="23">
        <f>SUM(D15:D17)</f>
        <v>54813.26</v>
      </c>
      <c r="E14" s="13"/>
    </row>
    <row r="15" spans="1:10" s="16" customFormat="1" ht="21" customHeight="1">
      <c r="A15" s="25" t="s">
        <v>16</v>
      </c>
      <c r="B15" s="20">
        <v>43055.22</v>
      </c>
      <c r="C15" s="18">
        <v>17941.54</v>
      </c>
      <c r="D15" s="18">
        <v>25113.68</v>
      </c>
      <c r="E15" s="13"/>
      <c r="F15" s="14"/>
      <c r="G15" s="15"/>
      <c r="H15" s="15"/>
    </row>
    <row r="16" spans="1:10" s="16" customFormat="1" ht="21" customHeight="1">
      <c r="A16" s="25" t="s">
        <v>17</v>
      </c>
      <c r="B16" s="20">
        <v>39226.71</v>
      </c>
      <c r="C16" s="20">
        <v>18292.07</v>
      </c>
      <c r="D16" s="28">
        <v>20934.650000000001</v>
      </c>
      <c r="E16" s="13"/>
      <c r="F16" s="14"/>
      <c r="G16" s="15"/>
      <c r="H16" s="15"/>
    </row>
    <row r="17" spans="1:8" s="16" customFormat="1" ht="21" customHeight="1">
      <c r="A17" s="25" t="s">
        <v>18</v>
      </c>
      <c r="B17" s="20">
        <v>14037.21</v>
      </c>
      <c r="C17" s="20">
        <v>5272.28</v>
      </c>
      <c r="D17" s="28">
        <v>8764.93</v>
      </c>
      <c r="E17" s="13"/>
      <c r="F17" s="14"/>
      <c r="G17" s="15"/>
      <c r="H17" s="15"/>
    </row>
    <row r="18" spans="1:8" s="16" customFormat="1" ht="21" customHeight="1">
      <c r="A18" s="24" t="s">
        <v>19</v>
      </c>
      <c r="B18" s="29" t="s">
        <v>20</v>
      </c>
      <c r="C18" s="29" t="s">
        <v>20</v>
      </c>
      <c r="D18" s="29" t="s">
        <v>20</v>
      </c>
      <c r="E18" s="30"/>
      <c r="F18" s="14"/>
      <c r="G18" s="15"/>
      <c r="H18" s="15"/>
    </row>
    <row r="19" spans="1:8" s="16" customFormat="1" ht="21" customHeight="1">
      <c r="A19" s="24" t="s">
        <v>21</v>
      </c>
      <c r="B19" s="29" t="s">
        <v>20</v>
      </c>
      <c r="C19" s="29" t="s">
        <v>20</v>
      </c>
      <c r="D19" s="29" t="s">
        <v>20</v>
      </c>
      <c r="E19" s="30"/>
      <c r="F19" s="14"/>
      <c r="G19" s="15"/>
      <c r="H19" s="15"/>
    </row>
    <row r="20" spans="1:8" s="2" customFormat="1" ht="18" customHeight="1">
      <c r="B20" s="31" t="s">
        <v>22</v>
      </c>
      <c r="C20" s="31"/>
      <c r="D20" s="31"/>
      <c r="E20" s="32"/>
    </row>
    <row r="21" spans="1:8" s="2" customFormat="1" ht="21.75">
      <c r="A21" s="7" t="s">
        <v>6</v>
      </c>
      <c r="B21" s="33">
        <f>B22+B23+B24+B25+B26+B30+B34+B35</f>
        <v>100</v>
      </c>
      <c r="C21" s="33">
        <f>C22+C23+C24+C25+C26+C30+C34+C35</f>
        <v>100.00000000000001</v>
      </c>
      <c r="D21" s="33">
        <f>D22+D23+D24+D25+D26+D30+D34+D35</f>
        <v>100</v>
      </c>
      <c r="E21" s="32"/>
    </row>
    <row r="22" spans="1:8" s="16" customFormat="1" ht="21.75">
      <c r="A22" s="17" t="s">
        <v>7</v>
      </c>
      <c r="B22" s="34">
        <f>(B6/$B$5)*100</f>
        <v>4.0504968650864477</v>
      </c>
      <c r="C22" s="34">
        <f>(C6/$C$5)*100</f>
        <v>2.2704879905903823</v>
      </c>
      <c r="D22" s="34">
        <f>(D6/$D$5)*100</f>
        <v>5.7323341610003675</v>
      </c>
      <c r="E22" s="19"/>
    </row>
    <row r="23" spans="1:8" s="2" customFormat="1" ht="21" customHeight="1">
      <c r="A23" s="2" t="s">
        <v>8</v>
      </c>
      <c r="B23" s="34">
        <f t="shared" ref="B23:B33" si="0">(B7/$B$5)*100</f>
        <v>34.705475015688961</v>
      </c>
      <c r="C23" s="34">
        <f t="shared" ref="C23:D33" si="1">(C7/$C$5)*100</f>
        <v>31.563783045504508</v>
      </c>
      <c r="D23" s="34">
        <f t="shared" ref="D23:D33" si="2">(D7/$D$5)*100</f>
        <v>37.673895456415906</v>
      </c>
      <c r="E23" s="35"/>
    </row>
    <row r="24" spans="1:8" s="2" customFormat="1" ht="21" customHeight="1">
      <c r="A24" s="21" t="s">
        <v>9</v>
      </c>
      <c r="B24" s="34">
        <f t="shared" si="0"/>
        <v>17.492725503630048</v>
      </c>
      <c r="C24" s="34">
        <f t="shared" si="1"/>
        <v>19.605658214009548</v>
      </c>
      <c r="D24" s="34">
        <f t="shared" si="2"/>
        <v>15.496325886196249</v>
      </c>
      <c r="E24" s="36"/>
    </row>
    <row r="25" spans="1:8" s="2" customFormat="1" ht="21" customHeight="1">
      <c r="A25" s="21" t="s">
        <v>10</v>
      </c>
      <c r="B25" s="34">
        <f t="shared" si="0"/>
        <v>16.40766254627524</v>
      </c>
      <c r="C25" s="34">
        <f t="shared" si="1"/>
        <v>19.93434895578724</v>
      </c>
      <c r="D25" s="34">
        <f t="shared" si="2"/>
        <v>13.07548099398425</v>
      </c>
    </row>
    <row r="26" spans="1:8" s="2" customFormat="1" ht="21" customHeight="1">
      <c r="A26" s="2" t="s">
        <v>11</v>
      </c>
      <c r="B26" s="34">
        <f t="shared" si="0"/>
        <v>13.479903735987886</v>
      </c>
      <c r="C26" s="34">
        <f t="shared" si="1"/>
        <v>14.328664077244191</v>
      </c>
      <c r="D26" s="34">
        <f t="shared" si="2"/>
        <v>12.677951678055251</v>
      </c>
    </row>
    <row r="27" spans="1:8" s="2" customFormat="1" ht="21" customHeight="1">
      <c r="A27" s="24" t="s">
        <v>12</v>
      </c>
      <c r="B27" s="34">
        <f t="shared" si="0"/>
        <v>8.6390200300537163</v>
      </c>
      <c r="C27" s="34">
        <f t="shared" si="1"/>
        <v>9.3439517431198098</v>
      </c>
      <c r="D27" s="34">
        <f t="shared" si="2"/>
        <v>7.9729669203788047</v>
      </c>
    </row>
    <row r="28" spans="1:8" s="2" customFormat="1" ht="21" customHeight="1">
      <c r="A28" s="24" t="s">
        <v>13</v>
      </c>
      <c r="B28" s="34">
        <f t="shared" si="0"/>
        <v>4.7780875587976217</v>
      </c>
      <c r="C28" s="34">
        <f t="shared" si="1"/>
        <v>4.9093198470048316</v>
      </c>
      <c r="D28" s="34">
        <f t="shared" si="2"/>
        <v>4.6540902334356948</v>
      </c>
    </row>
    <row r="29" spans="1:8" s="2" customFormat="1" ht="21" customHeight="1">
      <c r="A29" s="25" t="s">
        <v>23</v>
      </c>
      <c r="B29" s="34">
        <f t="shared" si="0"/>
        <v>6.2796147136548658E-2</v>
      </c>
      <c r="C29" s="34">
        <f t="shared" si="1"/>
        <v>7.5392487119548962E-2</v>
      </c>
      <c r="D29" s="34">
        <f t="shared" si="1"/>
        <v>5.3865320403997309E-2</v>
      </c>
    </row>
    <row r="30" spans="1:8" s="2" customFormat="1" ht="21" customHeight="1">
      <c r="A30" s="2" t="s">
        <v>15</v>
      </c>
      <c r="B30" s="34">
        <f t="shared" si="0"/>
        <v>13.863736333331412</v>
      </c>
      <c r="C30" s="34">
        <f t="shared" si="1"/>
        <v>12.297057716864131</v>
      </c>
      <c r="D30" s="34">
        <f t="shared" si="2"/>
        <v>15.344011824347966</v>
      </c>
    </row>
    <row r="31" spans="1:8" s="2" customFormat="1" ht="21" customHeight="1">
      <c r="A31" s="25" t="s">
        <v>16</v>
      </c>
      <c r="B31" s="34">
        <f t="shared" si="0"/>
        <v>6.1971713810316142</v>
      </c>
      <c r="C31" s="34">
        <f t="shared" si="1"/>
        <v>5.3155866049234586</v>
      </c>
      <c r="D31" s="34">
        <f t="shared" si="2"/>
        <v>7.0301347315027618</v>
      </c>
    </row>
    <row r="32" spans="1:8" s="2" customFormat="1" ht="21" customHeight="1">
      <c r="A32" s="25" t="s">
        <v>17</v>
      </c>
      <c r="B32" s="34">
        <f t="shared" si="0"/>
        <v>5.6461131677884033</v>
      </c>
      <c r="C32" s="34">
        <f t="shared" si="1"/>
        <v>5.4194390374695951</v>
      </c>
      <c r="D32" s="34">
        <f t="shared" si="2"/>
        <v>5.8602884984141834</v>
      </c>
    </row>
    <row r="33" spans="1:4" s="2" customFormat="1" ht="21" customHeight="1">
      <c r="A33" s="25" t="s">
        <v>18</v>
      </c>
      <c r="B33" s="34">
        <f t="shared" si="0"/>
        <v>2.0204517845113967</v>
      </c>
      <c r="C33" s="34">
        <f t="shared" si="1"/>
        <v>1.5620320744710794</v>
      </c>
      <c r="D33" s="34">
        <f t="shared" si="2"/>
        <v>2.4535885944310234</v>
      </c>
    </row>
    <row r="34" spans="1:4" s="2" customFormat="1" ht="21" customHeight="1">
      <c r="A34" s="24" t="s">
        <v>19</v>
      </c>
      <c r="B34" s="37">
        <v>0</v>
      </c>
      <c r="C34" s="37">
        <v>0</v>
      </c>
      <c r="D34" s="37">
        <v>0</v>
      </c>
    </row>
    <row r="35" spans="1:4" s="2" customFormat="1" ht="21" customHeight="1">
      <c r="A35" s="38" t="s">
        <v>21</v>
      </c>
      <c r="B35" s="37">
        <v>0</v>
      </c>
      <c r="C35" s="37">
        <v>0</v>
      </c>
      <c r="D35" s="37">
        <v>0</v>
      </c>
    </row>
    <row r="36" spans="1:4" ht="13.5" customHeight="1">
      <c r="A36" s="4"/>
    </row>
    <row r="37" spans="1:4" ht="26.25" customHeight="1">
      <c r="A37" s="39" t="s">
        <v>24</v>
      </c>
      <c r="B37" s="36"/>
      <c r="C37" s="2"/>
      <c r="D37" s="2"/>
    </row>
  </sheetData>
  <mergeCells count="2">
    <mergeCell ref="B4:D4"/>
    <mergeCell ref="B20:D20"/>
  </mergeCells>
  <pageMargins left="0.78740157480314965" right="0.39370078740157483" top="0.78740157480314965" bottom="0.19685039370078741" header="0.39370078740157483" footer="0.39370078740157483"/>
  <pageSetup paperSize="9" firstPageNumber="10" orientation="portrait" useFirstPageNumber="1" r:id="rId1"/>
  <headerFooter alignWithMargins="0">
    <oddHeader xml:space="preserve">&amp;C- &amp;P -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2012-01-17T08:31:51Z</dcterms:created>
  <dcterms:modified xsi:type="dcterms:W3CDTF">2012-01-17T08:32:11Z</dcterms:modified>
</cp:coreProperties>
</file>