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D29"/>
  <c r="C29"/>
  <c r="B29"/>
  <c r="D28"/>
  <c r="C28"/>
  <c r="B28"/>
  <c r="D27"/>
  <c r="C27"/>
  <c r="B27"/>
  <c r="D26"/>
  <c r="D25"/>
  <c r="C25"/>
  <c r="B25"/>
  <c r="D24"/>
  <c r="C24"/>
  <c r="C21" s="1"/>
  <c r="B24"/>
  <c r="D23"/>
  <c r="C23"/>
  <c r="B23"/>
  <c r="D22"/>
  <c r="C22"/>
  <c r="B22"/>
  <c r="D21"/>
  <c r="D14"/>
  <c r="C14"/>
  <c r="C30" s="1"/>
  <c r="B14"/>
  <c r="B30" s="1"/>
  <c r="D10"/>
  <c r="C10"/>
  <c r="C26" s="1"/>
  <c r="B10"/>
  <c r="B26" s="1"/>
  <c r="B21" l="1"/>
</calcChain>
</file>

<file path=xl/sharedStrings.xml><?xml version="1.0" encoding="utf-8"?>
<sst xmlns="http://schemas.openxmlformats.org/spreadsheetml/2006/main" count="38" uniqueCount="24">
  <si>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</si>
  <si>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</si>
  <si>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</si>
  <si>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</si>
  <si>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</si>
  <si>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</si>
  <si>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</si>
  <si>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</si>
  <si>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</si>
  <si>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</si>
  <si>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</si>
  <si>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</si>
  <si>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</si>
  <si>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</si>
  <si>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</si>
  <si>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</si>
  <si>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</si>
  <si>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</si>
  <si>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</si>
  <si>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</si>
  <si>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</si>
  <si>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</si>
  <si>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</si>
  <si>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จังหวัดพิษณุโลก  เดือนกรกฎาคม  พ.ศ. 2554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</si>
</sst>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;\(#,##0\);&quot;-&quot;;\-@\-"/>
    <numFmt numFmtId="189" formatCode="#,##0.0;\(#,##0.0\);&quot;-&quot;;\-@\-"/>
    <numFmt numFmtId="190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" fontId="1" fillId="0" borderId="0" xfId="1" applyNumberFormat="1" applyFont="1"/>
    <xf numFmtId="1" fontId="1" fillId="0" borderId="0" xfId="1" applyNumberFormat="1" applyFont="1" applyAlignment="1"/>
    <xf numFmtId="3" fontId="1" fillId="0" borderId="0" xfId="1" applyNumberFormat="1" applyFont="1"/>
    <xf numFmtId="188" fontId="1" fillId="0" borderId="0" xfId="1" applyNumberFormat="1" applyFo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/>
    <xf numFmtId="190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8" fontId="1" fillId="0" borderId="3" xfId="1" applyNumberFormat="1" applyFont="1" applyBorder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1024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1025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D19" sqref="D19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8" customFormat="1" ht="30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10" s="8" customFormat="1" ht="19.5" customHeight="1">
      <c r="B4" s="9" t="s">
        <v>5</v>
      </c>
      <c r="C4" s="9"/>
      <c r="D4" s="9"/>
      <c r="E4" s="10"/>
    </row>
    <row r="5" spans="1:10" s="16" customFormat="1" ht="21.75">
      <c r="A5" s="11" t="s">
        <v>6</v>
      </c>
      <c r="B5" s="12">
        <v>695241</v>
      </c>
      <c r="C5" s="12">
        <v>337745</v>
      </c>
      <c r="D5" s="12">
        <v>357496</v>
      </c>
      <c r="E5" s="13"/>
      <c r="F5" s="14"/>
      <c r="G5" s="15"/>
      <c r="H5" s="15"/>
    </row>
    <row r="6" spans="1:10" s="16" customFormat="1" ht="21.75">
      <c r="A6" s="17" t="s">
        <v>7</v>
      </c>
      <c r="B6" s="18">
        <v>26694.959999999999</v>
      </c>
      <c r="C6" s="18">
        <v>7718.13</v>
      </c>
      <c r="D6" s="18">
        <v>18976.82</v>
      </c>
      <c r="E6" s="19"/>
      <c r="F6" s="14"/>
      <c r="G6" s="15"/>
      <c r="H6" s="15"/>
    </row>
    <row r="7" spans="1:10" s="16" customFormat="1" ht="21" customHeight="1">
      <c r="A7" s="2" t="s">
        <v>8</v>
      </c>
      <c r="B7" s="20">
        <v>239854.3</v>
      </c>
      <c r="C7" s="20">
        <v>104697.08</v>
      </c>
      <c r="D7" s="18">
        <v>135157.22</v>
      </c>
      <c r="E7" s="13"/>
      <c r="F7" s="14"/>
      <c r="G7" s="15"/>
      <c r="H7" s="15"/>
    </row>
    <row r="8" spans="1:10" s="16" customFormat="1" ht="21" customHeight="1">
      <c r="A8" s="21" t="s">
        <v>9</v>
      </c>
      <c r="B8" s="20">
        <v>127270.33</v>
      </c>
      <c r="C8" s="20">
        <v>68667.38</v>
      </c>
      <c r="D8" s="22">
        <v>58602.96</v>
      </c>
      <c r="E8" s="13"/>
      <c r="F8" s="14"/>
      <c r="G8" s="15"/>
      <c r="H8" s="15"/>
      <c r="I8"/>
      <c r="J8"/>
    </row>
    <row r="9" spans="1:10" s="16" customFormat="1" ht="21" customHeight="1">
      <c r="A9" s="21" t="s">
        <v>10</v>
      </c>
      <c r="B9" s="20">
        <v>114510.32</v>
      </c>
      <c r="C9" s="23">
        <v>66312.14</v>
      </c>
      <c r="D9" s="18">
        <v>48198.18</v>
      </c>
      <c r="E9" s="13"/>
      <c r="F9" s="14"/>
      <c r="G9" s="15"/>
      <c r="H9" s="15"/>
      <c r="I9"/>
      <c r="J9"/>
    </row>
    <row r="10" spans="1:10" s="2" customFormat="1" ht="21" customHeight="1">
      <c r="A10" s="2" t="s">
        <v>11</v>
      </c>
      <c r="B10" s="23">
        <f>SUM(B11:B13)</f>
        <v>92172.51999999999</v>
      </c>
      <c r="C10" s="23">
        <f>SUM(C11:C13)</f>
        <v>53301.89</v>
      </c>
      <c r="D10" s="23">
        <f>SUM(D11:D13)</f>
        <v>38870.639999999999</v>
      </c>
      <c r="E10" s="13"/>
      <c r="F10" s="14"/>
      <c r="G10" s="15"/>
      <c r="H10" s="15"/>
      <c r="I10"/>
      <c r="J10"/>
    </row>
    <row r="11" spans="1:10" s="2" customFormat="1" ht="21" customHeight="1">
      <c r="A11" s="24" t="s">
        <v>12</v>
      </c>
      <c r="B11" s="23">
        <v>59258.65</v>
      </c>
      <c r="C11" s="18">
        <v>34616.699999999997</v>
      </c>
      <c r="D11" s="18">
        <v>24641.95</v>
      </c>
      <c r="E11" s="13"/>
      <c r="F11" s="14"/>
      <c r="G11" s="15"/>
      <c r="H11" s="15"/>
    </row>
    <row r="12" spans="1:10" s="2" customFormat="1" ht="21" customHeight="1">
      <c r="A12" s="24" t="s">
        <v>13</v>
      </c>
      <c r="B12" s="23">
        <v>32561.53</v>
      </c>
      <c r="C12" s="23">
        <v>18450.64</v>
      </c>
      <c r="D12" s="22">
        <v>14110.89</v>
      </c>
      <c r="E12" s="13"/>
      <c r="F12" s="14"/>
      <c r="G12" s="15"/>
      <c r="H12" s="15"/>
    </row>
    <row r="13" spans="1:10" s="2" customFormat="1" ht="21" customHeight="1">
      <c r="A13" s="25" t="s">
        <v>14</v>
      </c>
      <c r="B13" s="23">
        <v>352.34</v>
      </c>
      <c r="C13" s="26">
        <v>234.55</v>
      </c>
      <c r="D13" s="27">
        <v>117.8</v>
      </c>
      <c r="E13" s="13"/>
    </row>
    <row r="14" spans="1:10" s="2" customFormat="1" ht="21" customHeight="1">
      <c r="A14" s="2" t="s">
        <v>15</v>
      </c>
      <c r="B14" s="23">
        <f>SUM(B15:B17)</f>
        <v>94738.58</v>
      </c>
      <c r="C14" s="23">
        <f>SUM(C15:C17)</f>
        <v>37048.379999999997</v>
      </c>
      <c r="D14" s="23">
        <f>SUM(D15:D17)</f>
        <v>57690.18</v>
      </c>
      <c r="E14" s="13"/>
    </row>
    <row r="15" spans="1:10" s="16" customFormat="1" ht="21" customHeight="1">
      <c r="A15" s="25" t="s">
        <v>16</v>
      </c>
      <c r="B15" s="20">
        <v>45442.239999999998</v>
      </c>
      <c r="C15" s="18">
        <v>17396.62</v>
      </c>
      <c r="D15" s="18">
        <v>28045.61</v>
      </c>
      <c r="E15" s="13"/>
      <c r="F15" s="14"/>
      <c r="G15" s="15"/>
      <c r="H15" s="15"/>
    </row>
    <row r="16" spans="1:10" s="16" customFormat="1" ht="21" customHeight="1">
      <c r="A16" s="25" t="s">
        <v>17</v>
      </c>
      <c r="B16" s="20">
        <v>35605.83</v>
      </c>
      <c r="C16" s="20">
        <v>14388.07</v>
      </c>
      <c r="D16" s="28">
        <v>21217.75</v>
      </c>
      <c r="E16" s="13"/>
      <c r="F16" s="14"/>
      <c r="G16" s="15"/>
      <c r="H16" s="15"/>
    </row>
    <row r="17" spans="1:8" s="16" customFormat="1" ht="21" customHeight="1">
      <c r="A17" s="25" t="s">
        <v>18</v>
      </c>
      <c r="B17" s="20">
        <v>13690.51</v>
      </c>
      <c r="C17" s="20">
        <v>5263.69</v>
      </c>
      <c r="D17" s="28">
        <v>8426.82</v>
      </c>
      <c r="E17" s="13"/>
      <c r="F17" s="14"/>
      <c r="G17" s="15"/>
      <c r="H17" s="15"/>
    </row>
    <row r="18" spans="1:8" s="16" customFormat="1" ht="21" customHeight="1">
      <c r="A18" s="24" t="s">
        <v>19</v>
      </c>
      <c r="B18" s="29">
        <v>0</v>
      </c>
      <c r="C18" s="29">
        <v>0</v>
      </c>
      <c r="D18" s="29">
        <v>0</v>
      </c>
      <c r="E18" s="30"/>
      <c r="F18" s="14"/>
      <c r="G18" s="15"/>
      <c r="H18" s="15"/>
    </row>
    <row r="19" spans="1:8" s="16" customFormat="1" ht="21" customHeight="1">
      <c r="A19" s="24" t="s">
        <v>20</v>
      </c>
      <c r="B19" s="29">
        <v>0</v>
      </c>
      <c r="C19" s="29">
        <v>0</v>
      </c>
      <c r="D19" s="29">
        <v>0</v>
      </c>
      <c r="E19" s="30"/>
      <c r="F19" s="14"/>
      <c r="G19" s="15"/>
      <c r="H19" s="15"/>
    </row>
    <row r="20" spans="1:8" s="2" customFormat="1" ht="18" customHeight="1">
      <c r="B20" s="31" t="s">
        <v>21</v>
      </c>
      <c r="C20" s="31"/>
      <c r="D20" s="31"/>
      <c r="E20" s="32"/>
    </row>
    <row r="21" spans="1:8" s="2" customFormat="1" ht="21.75">
      <c r="A21" s="7" t="s">
        <v>6</v>
      </c>
      <c r="B21" s="33">
        <f>B22+B23+B24+B25+B26+B30+B34+B35</f>
        <v>100.00000143835015</v>
      </c>
      <c r="C21" s="33">
        <f>C22+C23+C24+C25+C26+C30+C34+C35</f>
        <v>99.999999999999986</v>
      </c>
      <c r="D21" s="33">
        <f>D22+D23+D24+D25+D26+D30+D34+D35</f>
        <v>100</v>
      </c>
      <c r="E21" s="32"/>
    </row>
    <row r="22" spans="1:8" s="16" customFormat="1" ht="21.75">
      <c r="A22" s="17" t="s">
        <v>7</v>
      </c>
      <c r="B22" s="34">
        <f>(B6/$B$5)*100</f>
        <v>3.8396699849404738</v>
      </c>
      <c r="C22" s="34">
        <f>(C6/$C$5)*100</f>
        <v>2.2851944514352547</v>
      </c>
      <c r="D22" s="34">
        <f>(D6/$D$5)*100</f>
        <v>5.308260791729138</v>
      </c>
      <c r="E22" s="19"/>
    </row>
    <row r="23" spans="1:8" s="2" customFormat="1" ht="21" customHeight="1">
      <c r="A23" s="2" t="s">
        <v>8</v>
      </c>
      <c r="B23" s="34">
        <f t="shared" ref="B23:B33" si="0">(B7/$B$5)*100</f>
        <v>34.499446954365467</v>
      </c>
      <c r="C23" s="34">
        <f t="shared" ref="C23:D33" si="1">(C7/$C$5)*100</f>
        <v>30.998854165124577</v>
      </c>
      <c r="D23" s="34">
        <f t="shared" ref="D23:D33" si="2">(D7/$D$5)*100</f>
        <v>37.806638395954081</v>
      </c>
      <c r="E23" s="35"/>
    </row>
    <row r="24" spans="1:8" s="2" customFormat="1" ht="21" customHeight="1">
      <c r="A24" s="21" t="s">
        <v>9</v>
      </c>
      <c r="B24" s="34">
        <f t="shared" si="0"/>
        <v>18.305929886183353</v>
      </c>
      <c r="C24" s="34">
        <f t="shared" si="1"/>
        <v>20.331131474929311</v>
      </c>
      <c r="D24" s="34">
        <f t="shared" si="2"/>
        <v>16.392619777563944</v>
      </c>
      <c r="E24" s="36"/>
    </row>
    <row r="25" spans="1:8" s="2" customFormat="1" ht="21" customHeight="1">
      <c r="A25" s="21" t="s">
        <v>10</v>
      </c>
      <c r="B25" s="34">
        <f t="shared" si="0"/>
        <v>16.470593650259406</v>
      </c>
      <c r="C25" s="34">
        <f t="shared" si="1"/>
        <v>19.633788805163661</v>
      </c>
      <c r="D25" s="34">
        <f t="shared" si="2"/>
        <v>13.482159240942556</v>
      </c>
    </row>
    <row r="26" spans="1:8" s="2" customFormat="1" ht="21" customHeight="1">
      <c r="A26" s="2" t="s">
        <v>11</v>
      </c>
      <c r="B26" s="34">
        <f t="shared" si="0"/>
        <v>13.257635841384497</v>
      </c>
      <c r="C26" s="34">
        <f t="shared" si="1"/>
        <v>15.781696250129535</v>
      </c>
      <c r="D26" s="34">
        <f t="shared" si="2"/>
        <v>10.873027949963078</v>
      </c>
    </row>
    <row r="27" spans="1:8" s="2" customFormat="1" ht="21" customHeight="1">
      <c r="A27" s="24" t="s">
        <v>12</v>
      </c>
      <c r="B27" s="34">
        <f t="shared" si="0"/>
        <v>8.5234688403014207</v>
      </c>
      <c r="C27" s="34">
        <f t="shared" si="1"/>
        <v>10.249359724052169</v>
      </c>
      <c r="D27" s="34">
        <f t="shared" si="2"/>
        <v>6.8929302705484821</v>
      </c>
    </row>
    <row r="28" spans="1:8" s="2" customFormat="1" ht="21" customHeight="1">
      <c r="A28" s="24" t="s">
        <v>13</v>
      </c>
      <c r="B28" s="34">
        <f t="shared" si="0"/>
        <v>4.6834881717275012</v>
      </c>
      <c r="C28" s="34">
        <f t="shared" si="1"/>
        <v>5.4628906423485173</v>
      </c>
      <c r="D28" s="34">
        <f t="shared" si="2"/>
        <v>3.9471462617763553</v>
      </c>
    </row>
    <row r="29" spans="1:8" s="2" customFormat="1" ht="21" customHeight="1">
      <c r="A29" s="25" t="s">
        <v>22</v>
      </c>
      <c r="B29" s="34">
        <f t="shared" si="0"/>
        <v>5.067882935557598E-2</v>
      </c>
      <c r="C29" s="34">
        <f t="shared" si="1"/>
        <v>6.944588372884869E-2</v>
      </c>
      <c r="D29" s="34">
        <f t="shared" si="1"/>
        <v>3.4878384580082605E-2</v>
      </c>
    </row>
    <row r="30" spans="1:8" s="2" customFormat="1" ht="21" customHeight="1">
      <c r="A30" s="2" t="s">
        <v>15</v>
      </c>
      <c r="B30" s="34">
        <f t="shared" si="0"/>
        <v>13.626725121216959</v>
      </c>
      <c r="C30" s="34">
        <f t="shared" si="1"/>
        <v>10.969334853217664</v>
      </c>
      <c r="D30" s="34">
        <f t="shared" si="2"/>
        <v>16.137293843847203</v>
      </c>
    </row>
    <row r="31" spans="1:8" s="2" customFormat="1" ht="21" customHeight="1">
      <c r="A31" s="25" t="s">
        <v>16</v>
      </c>
      <c r="B31" s="34">
        <f t="shared" si="0"/>
        <v>6.5361852940203473</v>
      </c>
      <c r="C31" s="34">
        <f t="shared" si="1"/>
        <v>5.1508149639520937</v>
      </c>
      <c r="D31" s="34">
        <f t="shared" si="2"/>
        <v>7.8450136505023833</v>
      </c>
    </row>
    <row r="32" spans="1:8" s="2" customFormat="1" ht="21" customHeight="1">
      <c r="A32" s="25" t="s">
        <v>17</v>
      </c>
      <c r="B32" s="34">
        <f t="shared" si="0"/>
        <v>5.1213651093649544</v>
      </c>
      <c r="C32" s="34">
        <f t="shared" si="1"/>
        <v>4.2600393788213005</v>
      </c>
      <c r="D32" s="34">
        <f t="shared" si="2"/>
        <v>5.9351013717635999</v>
      </c>
    </row>
    <row r="33" spans="1:4" s="2" customFormat="1" ht="21" customHeight="1">
      <c r="A33" s="25" t="s">
        <v>18</v>
      </c>
      <c r="B33" s="34">
        <f t="shared" si="0"/>
        <v>1.9691747178316583</v>
      </c>
      <c r="C33" s="34">
        <f t="shared" si="1"/>
        <v>1.5584805104442701</v>
      </c>
      <c r="D33" s="34">
        <f t="shared" si="2"/>
        <v>2.3571788215812206</v>
      </c>
    </row>
    <row r="34" spans="1:4" s="2" customFormat="1" ht="21" customHeight="1">
      <c r="A34" s="24" t="s">
        <v>19</v>
      </c>
      <c r="B34" s="29">
        <v>0</v>
      </c>
      <c r="C34" s="29">
        <v>0</v>
      </c>
      <c r="D34" s="29">
        <v>0</v>
      </c>
    </row>
    <row r="35" spans="1:4" s="2" customFormat="1" ht="21" customHeight="1">
      <c r="A35" s="37" t="s">
        <v>20</v>
      </c>
      <c r="B35" s="38">
        <v>0</v>
      </c>
      <c r="C35" s="38">
        <v>0</v>
      </c>
      <c r="D35" s="38">
        <v>0</v>
      </c>
    </row>
    <row r="36" spans="1:4" ht="13.5" customHeight="1">
      <c r="A36" s="4"/>
    </row>
    <row r="37" spans="1:4" s="2" customFormat="1" ht="24" customHeight="1">
      <c r="A37" s="39" t="s">
        <v>23</v>
      </c>
      <c r="B37" s="36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&amp;C- &amp;P -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2012-01-17T08:37:09Z</dcterms:created>
  <dcterms:modified xsi:type="dcterms:W3CDTF">2012-01-17T08:37:21Z</dcterms:modified>
</cp:coreProperties>
</file>