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2" sheetId="1" r:id="rId1"/>
  </sheets>
  <calcPr calcId="124519"/>
</workbook>
</file>

<file path=xl/calcChain.xml><?xml version="1.0" encoding="utf-8"?>
<calcChain xmlns="http://schemas.openxmlformats.org/spreadsheetml/2006/main">
  <c r="D38" i="1"/>
  <c r="C38"/>
  <c r="B38"/>
  <c r="D36"/>
  <c r="C36"/>
  <c r="B36"/>
  <c r="D35"/>
  <c r="C35"/>
  <c r="B35"/>
  <c r="D34"/>
  <c r="C34"/>
  <c r="B34"/>
  <c r="D33"/>
  <c r="D32"/>
  <c r="B32"/>
  <c r="D31"/>
  <c r="C31"/>
  <c r="B31"/>
  <c r="D30"/>
  <c r="C30"/>
  <c r="B30"/>
  <c r="C29"/>
  <c r="D28"/>
  <c r="C28"/>
  <c r="B28"/>
  <c r="D27"/>
  <c r="B27"/>
  <c r="D26"/>
  <c r="C26"/>
  <c r="B26"/>
  <c r="D25"/>
  <c r="C25"/>
  <c r="B25"/>
  <c r="D16"/>
  <c r="C16"/>
  <c r="C33" s="1"/>
  <c r="B16"/>
  <c r="B33" s="1"/>
  <c r="D12"/>
  <c r="D29" s="1"/>
  <c r="C12"/>
  <c r="B12"/>
  <c r="B29" s="1"/>
</calcChain>
</file>

<file path=xl/sharedStrings.xml><?xml version="1.0" encoding="utf-8"?>
<sst xmlns="http://schemas.openxmlformats.org/spreadsheetml/2006/main" count="38" uniqueCount="23">
  <si>
    <t>ตารางที่ 2  จำนวนและร้อยละของประชากรอายุ 15 ปีขึ้นไป จำแนกตามระดับการศึกษาที่สำเร็จ</t>
  </si>
  <si>
    <t xml:space="preserve">               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</si>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</sst>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.0"/>
    <numFmt numFmtId="188" formatCode="\-"/>
    <numFmt numFmtId="189" formatCode="0.0"/>
  </numFmts>
  <fonts count="10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9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3" fontId="5" fillId="0" borderId="0" xfId="0" applyNumberFormat="1" applyFont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3" fontId="8" fillId="0" borderId="0" xfId="0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0" fontId="3" fillId="0" borderId="0" xfId="0" applyFont="1" applyFill="1"/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/>
    <xf numFmtId="0" fontId="3" fillId="0" borderId="0" xfId="0" applyFont="1" applyBorder="1" applyAlignment="1" applyProtection="1">
      <alignment horizontal="left" vertical="center"/>
    </xf>
    <xf numFmtId="187" fontId="3" fillId="0" borderId="0" xfId="0" applyNumberFormat="1" applyFont="1" applyBorder="1" applyAlignment="1" applyProtection="1">
      <alignment horizontal="left" vertical="center"/>
    </xf>
    <xf numFmtId="188" fontId="8" fillId="0" borderId="0" xfId="0" applyNumberFormat="1" applyFont="1" applyAlignment="1">
      <alignment horizontal="right"/>
    </xf>
    <xf numFmtId="187" fontId="3" fillId="0" borderId="0" xfId="0" applyNumberFormat="1" applyFont="1" applyFill="1" applyBorder="1" applyAlignment="1" applyProtection="1">
      <alignment horizontal="left" vertical="center"/>
    </xf>
    <xf numFmtId="0" fontId="5" fillId="0" borderId="0" xfId="0" applyFont="1" applyAlignment="1">
      <alignment horizontal="center"/>
    </xf>
    <xf numFmtId="189" fontId="5" fillId="0" borderId="0" xfId="0" applyNumberFormat="1" applyFont="1" applyBorder="1" applyAlignment="1">
      <alignment horizontal="right" vertical="center"/>
    </xf>
    <xf numFmtId="189" fontId="3" fillId="0" borderId="0" xfId="0" applyNumberFormat="1" applyFont="1" applyFill="1" applyBorder="1" applyAlignment="1">
      <alignment horizontal="right"/>
    </xf>
    <xf numFmtId="0" fontId="3" fillId="0" borderId="3" xfId="0" applyFont="1" applyBorder="1" applyAlignment="1" applyProtection="1">
      <alignment horizontal="left" vertical="center"/>
    </xf>
    <xf numFmtId="189" fontId="3" fillId="0" borderId="3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/>
    </xf>
  </cellXfs>
  <cellStyles count="4">
    <cellStyle name="Normal" xfId="0" builtinId="0"/>
    <cellStyle name="เครื่องหมายจุลภาค 2" xfId="1"/>
    <cellStyle name="ปกติ 2" xfId="2"/>
    <cellStyle name="ปกติ_ก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8"/>
  <sheetViews>
    <sheetView tabSelected="1" topLeftCell="A25" zoomScale="96" zoomScaleNormal="96" workbookViewId="0">
      <selection activeCell="F1" sqref="F1:L65536"/>
    </sheetView>
  </sheetViews>
  <sheetFormatPr defaultRowHeight="26.25" customHeight="1"/>
  <cols>
    <col min="1" max="1" width="32.140625" style="1" customWidth="1"/>
    <col min="2" max="4" width="18.7109375" style="4" customWidth="1"/>
    <col min="5" max="16384" width="9.140625" style="4"/>
  </cols>
  <sheetData>
    <row r="1" spans="1:5" s="1" customFormat="1" ht="26.25" customHeight="1">
      <c r="A1" s="1" t="s">
        <v>0</v>
      </c>
      <c r="B1" s="2"/>
      <c r="C1" s="2"/>
      <c r="D1" s="2"/>
      <c r="E1" s="3"/>
    </row>
    <row r="2" spans="1:5" s="1" customFormat="1" ht="26.25" customHeight="1">
      <c r="A2" s="1" t="s">
        <v>1</v>
      </c>
      <c r="B2" s="2"/>
      <c r="C2" s="2"/>
      <c r="D2" s="2"/>
      <c r="E2" s="3"/>
    </row>
    <row r="3" spans="1:5" ht="8.25" customHeight="1"/>
    <row r="4" spans="1:5" s="8" customFormat="1" ht="24.75" customHeight="1">
      <c r="A4" s="5" t="s">
        <v>2</v>
      </c>
      <c r="B4" s="6" t="s">
        <v>3</v>
      </c>
      <c r="C4" s="6" t="s">
        <v>4</v>
      </c>
      <c r="D4" s="6" t="s">
        <v>5</v>
      </c>
      <c r="E4" s="7"/>
    </row>
    <row r="5" spans="1:5" s="8" customFormat="1" ht="19.5" customHeight="1">
      <c r="B5" s="9" t="s">
        <v>6</v>
      </c>
      <c r="C5" s="9"/>
      <c r="D5" s="9"/>
      <c r="E5" s="10"/>
    </row>
    <row r="6" spans="1:5" s="14" customFormat="1" ht="21" customHeight="1">
      <c r="A6" s="11" t="s">
        <v>7</v>
      </c>
      <c r="B6" s="12">
        <v>1051975.75</v>
      </c>
      <c r="C6" s="12">
        <v>486041.5</v>
      </c>
      <c r="D6" s="12">
        <v>565934.25</v>
      </c>
      <c r="E6" s="13"/>
    </row>
    <row r="7" spans="1:5" s="14" customFormat="1" ht="6" customHeight="1">
      <c r="A7" s="11"/>
      <c r="B7" s="15"/>
      <c r="C7" s="15"/>
      <c r="D7" s="16"/>
      <c r="E7" s="13"/>
    </row>
    <row r="8" spans="1:5" s="14" customFormat="1" ht="21" customHeight="1">
      <c r="A8" s="17" t="s">
        <v>8</v>
      </c>
      <c r="B8" s="18">
        <v>39201.520000000004</v>
      </c>
      <c r="C8" s="18">
        <v>13112.382500000002</v>
      </c>
      <c r="D8" s="18">
        <v>26089.134999999998</v>
      </c>
      <c r="E8" s="19"/>
    </row>
    <row r="9" spans="1:5" s="22" customFormat="1" ht="21" customHeight="1">
      <c r="A9" s="20" t="s">
        <v>9</v>
      </c>
      <c r="B9" s="18">
        <v>151634.79499999998</v>
      </c>
      <c r="C9" s="18">
        <v>63257.615000000005</v>
      </c>
      <c r="D9" s="18">
        <v>88377.177500000005</v>
      </c>
      <c r="E9" s="21"/>
    </row>
    <row r="10" spans="1:5" s="22" customFormat="1" ht="21" customHeight="1">
      <c r="A10" s="23" t="s">
        <v>10</v>
      </c>
      <c r="B10" s="18">
        <v>211845.35749999998</v>
      </c>
      <c r="C10" s="18">
        <v>96599.955000000002</v>
      </c>
      <c r="D10" s="18">
        <v>115245.40500000001</v>
      </c>
      <c r="E10" s="21"/>
    </row>
    <row r="11" spans="1:5" s="14" customFormat="1" ht="21" customHeight="1">
      <c r="A11" s="24" t="s">
        <v>11</v>
      </c>
      <c r="B11" s="18">
        <v>238366.79</v>
      </c>
      <c r="C11" s="18">
        <v>119975.4175</v>
      </c>
      <c r="D11" s="18">
        <v>118391.37</v>
      </c>
      <c r="E11" s="19"/>
    </row>
    <row r="12" spans="1:5" s="2" customFormat="1" ht="21" customHeight="1">
      <c r="A12" s="2" t="s">
        <v>12</v>
      </c>
      <c r="B12" s="18">
        <f>139031+50684+364</f>
        <v>190079</v>
      </c>
      <c r="C12" s="18">
        <f>68167+27805+0</f>
        <v>95972</v>
      </c>
      <c r="D12" s="18">
        <f>70864+22879+364</f>
        <v>94107</v>
      </c>
      <c r="E12" s="25"/>
    </row>
    <row r="13" spans="1:5" s="2" customFormat="1" ht="21" customHeight="1">
      <c r="A13" s="26" t="s">
        <v>13</v>
      </c>
      <c r="B13" s="18">
        <v>139031.04749999999</v>
      </c>
      <c r="C13" s="18">
        <v>68166.824999999997</v>
      </c>
      <c r="D13" s="18">
        <v>70864.22</v>
      </c>
      <c r="E13" s="25"/>
    </row>
    <row r="14" spans="1:5" s="2" customFormat="1" ht="21" customHeight="1">
      <c r="A14" s="26" t="s">
        <v>14</v>
      </c>
      <c r="B14" s="18">
        <v>50683.637499999997</v>
      </c>
      <c r="C14" s="18">
        <v>27804.884999999998</v>
      </c>
      <c r="D14" s="18">
        <v>22878.752500000002</v>
      </c>
    </row>
    <row r="15" spans="1:5" s="2" customFormat="1" ht="21" customHeight="1">
      <c r="A15" s="27" t="s">
        <v>15</v>
      </c>
      <c r="B15" s="18">
        <v>364.315</v>
      </c>
      <c r="C15" s="28">
        <v>0</v>
      </c>
      <c r="D15" s="18">
        <v>364.315</v>
      </c>
      <c r="E15" s="25"/>
    </row>
    <row r="16" spans="1:5" s="2" customFormat="1" ht="21" customHeight="1">
      <c r="A16" s="2" t="s">
        <v>16</v>
      </c>
      <c r="B16" s="18">
        <f>114900+72828+15350</f>
        <v>203078</v>
      </c>
      <c r="C16" s="18">
        <f>46133+37477+4579</f>
        <v>88189</v>
      </c>
      <c r="D16" s="18">
        <f>68767+35351+10771</f>
        <v>114889</v>
      </c>
      <c r="E16" s="25"/>
    </row>
    <row r="17" spans="1:5" s="14" customFormat="1" ht="21" customHeight="1">
      <c r="A17" s="27" t="s">
        <v>17</v>
      </c>
      <c r="B17" s="18">
        <v>114899.83750000001</v>
      </c>
      <c r="C17" s="18">
        <v>46133.097499999996</v>
      </c>
      <c r="D17" s="18">
        <v>68766.740000000005</v>
      </c>
      <c r="E17" s="13"/>
    </row>
    <row r="18" spans="1:5" s="22" customFormat="1" ht="21" customHeight="1">
      <c r="A18" s="29" t="s">
        <v>18</v>
      </c>
      <c r="B18" s="18">
        <v>72828.139999999985</v>
      </c>
      <c r="C18" s="18">
        <v>37477.434999999998</v>
      </c>
      <c r="D18" s="18">
        <v>35350.705000000002</v>
      </c>
      <c r="E18" s="21"/>
    </row>
    <row r="19" spans="1:5" s="14" customFormat="1" ht="21" customHeight="1">
      <c r="A19" s="27" t="s">
        <v>19</v>
      </c>
      <c r="B19" s="18">
        <v>15349.615</v>
      </c>
      <c r="C19" s="18">
        <v>4579.0349999999999</v>
      </c>
      <c r="D19" s="18">
        <v>10770.58</v>
      </c>
      <c r="E19" s="19"/>
    </row>
    <row r="20" spans="1:5" s="14" customFormat="1" ht="21" customHeight="1">
      <c r="A20" s="26" t="s">
        <v>20</v>
      </c>
      <c r="B20" s="28">
        <v>0</v>
      </c>
      <c r="C20" s="28">
        <v>0</v>
      </c>
      <c r="D20" s="28">
        <v>0</v>
      </c>
      <c r="E20" s="19"/>
    </row>
    <row r="21" spans="1:5" s="14" customFormat="1" ht="21" customHeight="1">
      <c r="A21" s="26" t="s">
        <v>21</v>
      </c>
      <c r="B21" s="18">
        <v>17770.697500000002</v>
      </c>
      <c r="C21" s="18">
        <v>8934.85</v>
      </c>
      <c r="D21" s="18">
        <v>8835.85</v>
      </c>
      <c r="E21" s="19"/>
    </row>
    <row r="22" spans="1:5" s="2" customFormat="1" ht="18" customHeight="1">
      <c r="B22" s="30" t="s">
        <v>22</v>
      </c>
      <c r="C22" s="30"/>
      <c r="D22" s="30"/>
      <c r="E22" s="25"/>
    </row>
    <row r="23" spans="1:5" s="2" customFormat="1" ht="18.75" customHeight="1">
      <c r="A23" s="7" t="s">
        <v>7</v>
      </c>
      <c r="B23" s="31">
        <v>100</v>
      </c>
      <c r="C23" s="31">
        <v>100</v>
      </c>
      <c r="D23" s="31">
        <v>100</v>
      </c>
      <c r="E23" s="25"/>
    </row>
    <row r="24" spans="1:5" s="2" customFormat="1" ht="3" customHeight="1">
      <c r="A24" s="7"/>
      <c r="B24" s="31"/>
      <c r="C24" s="31"/>
      <c r="D24" s="31"/>
      <c r="E24" s="25"/>
    </row>
    <row r="25" spans="1:5" s="2" customFormat="1" ht="21" customHeight="1">
      <c r="A25" s="17" t="s">
        <v>8</v>
      </c>
      <c r="B25" s="32">
        <f>B8/$B$6*100</f>
        <v>3.7264661281403115</v>
      </c>
      <c r="C25" s="32">
        <f>C8/$C$6*100</f>
        <v>2.6977907236316243</v>
      </c>
      <c r="D25" s="32">
        <f>D8/$D$6*100</f>
        <v>4.6099233258987233</v>
      </c>
    </row>
    <row r="26" spans="1:5" s="2" customFormat="1" ht="21" customHeight="1">
      <c r="A26" s="2" t="s">
        <v>9</v>
      </c>
      <c r="B26" s="32">
        <f t="shared" ref="B26:B38" si="0">B9/$B$6*100</f>
        <v>14.414286165817034</v>
      </c>
      <c r="C26" s="32">
        <f t="shared" ref="C26:C38" si="1">C9/$C$6*100</f>
        <v>13.01485881349638</v>
      </c>
      <c r="D26" s="32">
        <f t="shared" ref="D26:D38" si="2">D9/$D$6*100</f>
        <v>15.616156382123897</v>
      </c>
      <c r="E26" s="25"/>
    </row>
    <row r="27" spans="1:5" s="2" customFormat="1" ht="21" customHeight="1">
      <c r="A27" s="24" t="s">
        <v>10</v>
      </c>
      <c r="B27" s="32">
        <f t="shared" si="0"/>
        <v>20.137855601709447</v>
      </c>
      <c r="C27" s="32">
        <v>20</v>
      </c>
      <c r="D27" s="32">
        <f t="shared" si="2"/>
        <v>20.363744551597648</v>
      </c>
    </row>
    <row r="28" spans="1:5" s="2" customFormat="1" ht="21" customHeight="1">
      <c r="A28" s="24" t="s">
        <v>11</v>
      </c>
      <c r="B28" s="32">
        <f t="shared" si="0"/>
        <v>22.658962433307043</v>
      </c>
      <c r="C28" s="32">
        <f t="shared" si="1"/>
        <v>24.684192090593086</v>
      </c>
      <c r="D28" s="32">
        <f t="shared" si="2"/>
        <v>20.919633331963915</v>
      </c>
    </row>
    <row r="29" spans="1:5" s="2" customFormat="1" ht="21" customHeight="1">
      <c r="A29" s="2" t="s">
        <v>12</v>
      </c>
      <c r="B29" s="32">
        <f t="shared" si="0"/>
        <v>18.068762516626453</v>
      </c>
      <c r="C29" s="32">
        <f t="shared" si="1"/>
        <v>19.745639004076811</v>
      </c>
      <c r="D29" s="32">
        <f t="shared" si="2"/>
        <v>16.628610125646219</v>
      </c>
    </row>
    <row r="30" spans="1:5" s="2" customFormat="1" ht="21" customHeight="1">
      <c r="A30" s="26" t="s">
        <v>13</v>
      </c>
      <c r="B30" s="32">
        <f t="shared" si="0"/>
        <v>13.216183690546096</v>
      </c>
      <c r="C30" s="32">
        <f t="shared" si="1"/>
        <v>14.024898079690725</v>
      </c>
      <c r="D30" s="32">
        <f t="shared" si="2"/>
        <v>12.521634801215868</v>
      </c>
    </row>
    <row r="31" spans="1:5" s="2" customFormat="1" ht="21" customHeight="1">
      <c r="A31" s="26" t="s">
        <v>14</v>
      </c>
      <c r="B31" s="32">
        <f t="shared" si="0"/>
        <v>4.8179473243560986</v>
      </c>
      <c r="C31" s="32">
        <f t="shared" si="1"/>
        <v>5.7206812586991029</v>
      </c>
      <c r="D31" s="32">
        <f t="shared" si="2"/>
        <v>4.0426520395257928</v>
      </c>
    </row>
    <row r="32" spans="1:5" s="2" customFormat="1" ht="21" customHeight="1">
      <c r="A32" s="27" t="s">
        <v>15</v>
      </c>
      <c r="B32" s="32">
        <f t="shared" si="0"/>
        <v>3.4631501724255526E-2</v>
      </c>
      <c r="C32" s="28">
        <v>0</v>
      </c>
      <c r="D32" s="32">
        <f t="shared" si="2"/>
        <v>6.4374085858913827E-2</v>
      </c>
    </row>
    <row r="33" spans="1:4" s="2" customFormat="1" ht="21" customHeight="1">
      <c r="A33" s="2" t="s">
        <v>16</v>
      </c>
      <c r="B33" s="32">
        <f t="shared" si="0"/>
        <v>19.304437388409383</v>
      </c>
      <c r="C33" s="32">
        <f t="shared" si="1"/>
        <v>18.144335411688097</v>
      </c>
      <c r="D33" s="32">
        <f t="shared" si="2"/>
        <v>20.300768154604533</v>
      </c>
    </row>
    <row r="34" spans="1:4" s="2" customFormat="1" ht="21" customHeight="1">
      <c r="A34" s="27" t="s">
        <v>17</v>
      </c>
      <c r="B34" s="32">
        <f t="shared" si="0"/>
        <v>10.922289558480793</v>
      </c>
      <c r="C34" s="32">
        <f t="shared" si="1"/>
        <v>9.4915963966039936</v>
      </c>
      <c r="D34" s="32">
        <f t="shared" si="2"/>
        <v>12.151012242146503</v>
      </c>
    </row>
    <row r="35" spans="1:4" s="2" customFormat="1" ht="21" customHeight="1">
      <c r="A35" s="27" t="s">
        <v>18</v>
      </c>
      <c r="B35" s="32">
        <f t="shared" si="0"/>
        <v>6.9229865802514921</v>
      </c>
      <c r="C35" s="32">
        <f t="shared" si="1"/>
        <v>7.7107479505350875</v>
      </c>
      <c r="D35" s="32">
        <f t="shared" si="2"/>
        <v>6.2464332208202631</v>
      </c>
    </row>
    <row r="36" spans="1:4" s="2" customFormat="1" ht="21" customHeight="1">
      <c r="A36" s="27" t="s">
        <v>19</v>
      </c>
      <c r="B36" s="32">
        <f t="shared" si="0"/>
        <v>1.4591225130427199</v>
      </c>
      <c r="C36" s="32">
        <f t="shared" si="1"/>
        <v>0.94210782412612915</v>
      </c>
      <c r="D36" s="32">
        <f t="shared" si="2"/>
        <v>1.9031504101404004</v>
      </c>
    </row>
    <row r="37" spans="1:4" s="2" customFormat="1" ht="21" customHeight="1">
      <c r="A37" s="26" t="s">
        <v>20</v>
      </c>
      <c r="B37" s="28">
        <v>0</v>
      </c>
      <c r="C37" s="28">
        <v>0</v>
      </c>
      <c r="D37" s="28">
        <v>0</v>
      </c>
    </row>
    <row r="38" spans="1:4" s="2" customFormat="1" ht="21" customHeight="1">
      <c r="A38" s="33" t="s">
        <v>21</v>
      </c>
      <c r="B38" s="34">
        <f t="shared" si="0"/>
        <v>1.6892687402727677</v>
      </c>
      <c r="C38" s="34">
        <f t="shared" si="1"/>
        <v>1.8382895287748064</v>
      </c>
      <c r="D38" s="34">
        <f t="shared" si="2"/>
        <v>1.5612856087080789</v>
      </c>
    </row>
    <row r="39" spans="1:4" ht="26.25" customHeight="1">
      <c r="A39" s="4"/>
    </row>
    <row r="41" spans="1:4" s="2" customFormat="1" ht="30" customHeight="1"/>
    <row r="42" spans="1:4" ht="9" customHeight="1">
      <c r="A42" s="4"/>
    </row>
    <row r="43" spans="1:4" s="35" customFormat="1" ht="22.5" customHeight="1"/>
    <row r="44" spans="1:4" s="35" customFormat="1" ht="22.5" customHeight="1"/>
    <row r="45" spans="1:4" s="35" customFormat="1" ht="22.5" customHeight="1"/>
    <row r="46" spans="1:4" s="8" customFormat="1" ht="24" customHeight="1"/>
    <row r="47" spans="1:4" s="2" customFormat="1" ht="21" customHeight="1"/>
    <row r="48" spans="1:4" s="2" customFormat="1" ht="21" customHeight="1"/>
  </sheetData>
  <mergeCells count="2">
    <mergeCell ref="B5:D5"/>
    <mergeCell ref="B22:D22"/>
  </mergeCells>
  <printOptions horizontalCentered="1"/>
  <pageMargins left="0.78740157480314965" right="0.78740157480314965" top="0.98425196850393704" bottom="0.78740157480314965" header="0.51181102362204722" footer="0.51181102362204722"/>
  <pageSetup paperSize="9" firstPageNumber="6" orientation="portrait" useFirstPageNumber="1" r:id="rId1"/>
  <headerFooter alignWithMargins="0">
    <oddHeader>&amp;L&amp;"TH SarabunPSK,ธรรมดา"&amp;16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 8 Pro</dc:creator>
  <cp:lastModifiedBy>Win 8 Pro</cp:lastModifiedBy>
  <dcterms:created xsi:type="dcterms:W3CDTF">2017-07-27T13:15:23Z</dcterms:created>
  <dcterms:modified xsi:type="dcterms:W3CDTF">2017-07-27T13:16:48Z</dcterms:modified>
</cp:coreProperties>
</file>