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28" i="1" l="1"/>
  <c r="D28" i="1"/>
  <c r="D32" i="1"/>
  <c r="E32" i="1"/>
  <c r="C24" i="1"/>
  <c r="D24" i="1"/>
  <c r="E24" i="1"/>
  <c r="C25" i="1"/>
  <c r="D25" i="1"/>
  <c r="E25" i="1"/>
  <c r="C26" i="1"/>
  <c r="D26" i="1"/>
  <c r="E26" i="1"/>
  <c r="C27" i="1"/>
  <c r="D27" i="1"/>
  <c r="C29" i="1"/>
  <c r="D29" i="1"/>
  <c r="E29" i="1"/>
  <c r="C30" i="1"/>
  <c r="D30" i="1"/>
  <c r="E30" i="1"/>
  <c r="D33" i="1"/>
  <c r="E33" i="1"/>
  <c r="D34" i="1"/>
  <c r="E34" i="1"/>
  <c r="C35" i="1"/>
  <c r="E35" i="1"/>
  <c r="C37" i="1"/>
  <c r="D37" i="1"/>
  <c r="E37" i="1"/>
  <c r="E23" i="1" l="1"/>
  <c r="D23" i="1"/>
  <c r="C23" i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<sst xmlns="http://schemas.openxmlformats.org/spreadsheetml/2006/main" count="51" uniqueCount="25">
  <si>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</si>
  <si>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</si>
  <si>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</si>
  <si>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</si>
  <si>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</si>
  <si>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</si>
  <si>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</si>
  <si>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</si>
  <si>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</si>
  <si>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</si>
  <si>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</si>
  <si>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</si>
  <si>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</si>
  <si>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</si>
  <si>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</si>
  <si>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</si>
  <si>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</si>
  <si>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</si>
  <si>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</si>
  <si>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</si>
  <si>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</si>
  <si>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</si>
  <si>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</si>
  <si>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</si>
  <si>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 ไตรมาส 2/2555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</si>
</sst>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1" sqref="B1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5" t="s">
        <v>22</v>
      </c>
      <c r="C4" s="34" t="s">
        <v>21</v>
      </c>
      <c r="D4" s="34"/>
      <c r="E4" s="34"/>
    </row>
    <row r="5" spans="1:12" s="25" customFormat="1" ht="25.5" customHeight="1" x14ac:dyDescent="0.5">
      <c r="A5" s="16"/>
      <c r="B5" s="36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973033</v>
      </c>
      <c r="D6" s="23">
        <v>480276</v>
      </c>
      <c r="E6" s="23">
        <v>492757</v>
      </c>
      <c r="F6" s="21"/>
      <c r="G6" s="31"/>
      <c r="H6" s="32"/>
      <c r="I6" s="32"/>
    </row>
    <row r="7" spans="1:12" s="17" customFormat="1" ht="20.25" customHeight="1" x14ac:dyDescent="0.5">
      <c r="A7" s="19"/>
      <c r="B7" s="14" t="s">
        <v>15</v>
      </c>
      <c r="C7" s="20">
        <v>23112.959999999999</v>
      </c>
      <c r="D7" s="20">
        <v>8102.62</v>
      </c>
      <c r="E7" s="20">
        <v>15010.34</v>
      </c>
      <c r="G7" s="31"/>
      <c r="H7" s="32"/>
      <c r="I7" s="32"/>
    </row>
    <row r="8" spans="1:12" s="17" customFormat="1" ht="20.25" customHeight="1" x14ac:dyDescent="0.5">
      <c r="A8" s="19"/>
      <c r="B8" s="3" t="s">
        <v>14</v>
      </c>
      <c r="C8" s="20">
        <v>205306.01</v>
      </c>
      <c r="D8" s="20">
        <v>83243.429999999993</v>
      </c>
      <c r="E8" s="20">
        <v>122062.59</v>
      </c>
      <c r="G8" s="31"/>
      <c r="H8" s="32"/>
      <c r="I8" s="32"/>
    </row>
    <row r="9" spans="1:12" s="17" customFormat="1" ht="20.25" customHeight="1" x14ac:dyDescent="0.5">
      <c r="A9" s="19"/>
      <c r="B9" s="12" t="s">
        <v>13</v>
      </c>
      <c r="C9" s="20">
        <v>146280.43</v>
      </c>
      <c r="D9" s="20">
        <v>76136.78</v>
      </c>
      <c r="E9" s="20">
        <v>70143.649999999994</v>
      </c>
      <c r="G9" s="31"/>
      <c r="H9" s="32"/>
      <c r="I9" s="32"/>
    </row>
    <row r="10" spans="1:12" s="17" customFormat="1" ht="20.25" customHeight="1" x14ac:dyDescent="0.5">
      <c r="A10" s="19"/>
      <c r="B10" s="12" t="s">
        <v>12</v>
      </c>
      <c r="C10" s="20">
        <v>202865.16</v>
      </c>
      <c r="D10" s="20">
        <v>104577.2</v>
      </c>
      <c r="E10" s="20">
        <v>98287.96</v>
      </c>
      <c r="G10" s="31"/>
      <c r="H10" s="32"/>
      <c r="I10" s="32"/>
      <c r="J10" s="3"/>
      <c r="K10" s="3"/>
    </row>
    <row r="11" spans="1:12" s="3" customFormat="1" ht="20.25" customHeight="1" x14ac:dyDescent="0.5">
      <c r="A11" s="22"/>
      <c r="B11" s="3" t="s">
        <v>11</v>
      </c>
      <c r="C11" s="20">
        <v>188849.72</v>
      </c>
      <c r="D11" s="20">
        <v>101429.44</v>
      </c>
      <c r="E11" s="20">
        <v>87420.28</v>
      </c>
      <c r="G11" s="30"/>
      <c r="H11" s="30"/>
      <c r="I11" s="30"/>
    </row>
    <row r="12" spans="1:12" s="3" customFormat="1" ht="20.25" customHeight="1" x14ac:dyDescent="0.5">
      <c r="A12" s="7"/>
      <c r="B12" s="11" t="s">
        <v>10</v>
      </c>
      <c r="C12" s="20">
        <v>148816.74</v>
      </c>
      <c r="D12" s="20">
        <v>82417.63</v>
      </c>
      <c r="E12" s="20">
        <v>66399.11</v>
      </c>
      <c r="G12" s="31"/>
      <c r="H12" s="32"/>
      <c r="I12" s="32"/>
    </row>
    <row r="13" spans="1:12" s="3" customFormat="1" ht="20.25" customHeight="1" x14ac:dyDescent="0.5">
      <c r="B13" s="11" t="s">
        <v>9</v>
      </c>
      <c r="C13" s="20">
        <v>40032.980000000003</v>
      </c>
      <c r="D13" s="20">
        <v>19011.810000000001</v>
      </c>
      <c r="E13" s="20">
        <v>21021.17</v>
      </c>
      <c r="G13" s="31"/>
      <c r="H13" s="32"/>
      <c r="I13" s="32"/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31"/>
      <c r="H14" s="32"/>
      <c r="I14" s="32"/>
    </row>
    <row r="15" spans="1:12" s="3" customFormat="1" ht="20.25" customHeight="1" x14ac:dyDescent="0.5">
      <c r="A15" s="7"/>
      <c r="B15" s="3" t="s">
        <v>7</v>
      </c>
      <c r="C15" s="20">
        <v>175243.00000000003</v>
      </c>
      <c r="D15" s="20">
        <v>87855.360000000001</v>
      </c>
      <c r="E15" s="20">
        <v>87387.63</v>
      </c>
      <c r="F15" s="7"/>
      <c r="G15" s="30"/>
      <c r="H15" s="30"/>
      <c r="I15" s="30"/>
    </row>
    <row r="16" spans="1:12" s="17" customFormat="1" ht="20.25" customHeight="1" x14ac:dyDescent="0.5">
      <c r="A16" s="21"/>
      <c r="B16" s="10" t="s">
        <v>6</v>
      </c>
      <c r="C16" s="20">
        <v>108405.74</v>
      </c>
      <c r="D16" s="20">
        <v>51710.32</v>
      </c>
      <c r="E16" s="20">
        <v>56695.42</v>
      </c>
      <c r="F16" s="21"/>
      <c r="G16" s="31"/>
      <c r="H16" s="32"/>
      <c r="I16" s="32"/>
    </row>
    <row r="17" spans="1:13" s="17" customFormat="1" ht="20.25" customHeight="1" x14ac:dyDescent="0.5">
      <c r="A17" s="19"/>
      <c r="B17" s="10" t="s">
        <v>5</v>
      </c>
      <c r="C17" s="20">
        <v>56855.28</v>
      </c>
      <c r="D17" s="20">
        <v>32504.25</v>
      </c>
      <c r="E17" s="20">
        <v>24351.02</v>
      </c>
      <c r="G17" s="31"/>
      <c r="H17" s="32"/>
      <c r="I17" s="32"/>
    </row>
    <row r="18" spans="1:13" s="17" customFormat="1" ht="20.25" customHeight="1" x14ac:dyDescent="0.5">
      <c r="A18" s="19"/>
      <c r="B18" s="10" t="s">
        <v>4</v>
      </c>
      <c r="C18" s="20">
        <v>9981.98</v>
      </c>
      <c r="D18" s="20">
        <v>3640.79</v>
      </c>
      <c r="E18" s="20">
        <v>6341.19</v>
      </c>
      <c r="G18" s="31"/>
      <c r="H18" s="32"/>
      <c r="I18" s="32"/>
    </row>
    <row r="19" spans="1:13" s="17" customFormat="1" ht="20.25" customHeight="1" x14ac:dyDescent="0.5">
      <c r="A19" s="19"/>
      <c r="B19" s="10" t="s">
        <v>3</v>
      </c>
      <c r="C19" s="20" t="s">
        <v>2</v>
      </c>
      <c r="D19" s="20" t="s">
        <v>2</v>
      </c>
      <c r="E19" s="20" t="s">
        <v>2</v>
      </c>
      <c r="G19" s="31"/>
      <c r="H19" s="32"/>
      <c r="I19" s="32"/>
    </row>
    <row r="20" spans="1:13" s="17" customFormat="1" ht="20.25" customHeight="1" x14ac:dyDescent="0.5">
      <c r="A20" s="19"/>
      <c r="B20" s="10" t="s">
        <v>1</v>
      </c>
      <c r="C20" s="20">
        <v>31375.71</v>
      </c>
      <c r="D20" s="20">
        <v>18931.169999999998</v>
      </c>
      <c r="E20" s="20">
        <v>12444.54</v>
      </c>
      <c r="G20" s="31"/>
      <c r="H20" s="32"/>
      <c r="I20" s="32"/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3" t="s">
        <v>17</v>
      </c>
      <c r="D22" s="33"/>
      <c r="E22" s="33"/>
    </row>
    <row r="23" spans="1:13" s="3" customFormat="1" ht="24.95" customHeight="1" x14ac:dyDescent="0.5">
      <c r="A23" s="7"/>
      <c r="B23" s="16" t="s">
        <v>16</v>
      </c>
      <c r="C23" s="15">
        <f>SUM(C24:C28,C32,C37,C36)</f>
        <v>100.04002397657632</v>
      </c>
      <c r="D23" s="15">
        <f>SUM(D24:D28,D32,D37)</f>
        <v>100</v>
      </c>
      <c r="E23" s="15">
        <f>SUM(E24:E28,E32,E37)</f>
        <v>100.01240753556013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2.3753521206372241</v>
      </c>
      <c r="D24" s="9">
        <f>D7*100/D6</f>
        <v>1.6870757647685914</v>
      </c>
      <c r="E24" s="9">
        <f>E7*100/E6</f>
        <v>3.0461951834271255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5" si="0">C8*100/$C$6</f>
        <v>21.099593744508152</v>
      </c>
      <c r="D25" s="9">
        <f>D8*100/D6</f>
        <v>17.332415111310993</v>
      </c>
      <c r="E25" s="9">
        <f>E8*100/E6</f>
        <v>24.771355861002483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0"/>
        <v>15.033450047429019</v>
      </c>
      <c r="D26" s="9">
        <f>D9*100/D6</f>
        <v>15.852713856199353</v>
      </c>
      <c r="E26" s="9">
        <f>E9*100/E6</f>
        <v>14.234937301753195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0"/>
        <v>20.848744081649851</v>
      </c>
      <c r="D27" s="9">
        <f>D10*100/D6</f>
        <v>21.774396388743138</v>
      </c>
      <c r="E27" s="9">
        <v>19.95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0"/>
        <v>19.408357167742512</v>
      </c>
      <c r="D28" s="9">
        <f>D11*100/D6</f>
        <v>21.118989914132708</v>
      </c>
      <c r="E28" s="9">
        <v>17.75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0"/>
        <v>15.29411027169685</v>
      </c>
      <c r="D29" s="9">
        <f>D12*100/D6</f>
        <v>17.160472311754074</v>
      </c>
      <c r="E29" s="9">
        <f>E12*100/E6</f>
        <v>13.475021156472662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f t="shared" si="0"/>
        <v>4.114246896045664</v>
      </c>
      <c r="D30" s="9">
        <f>D13*100/D6</f>
        <v>3.9585176023786328</v>
      </c>
      <c r="E30" s="9">
        <f>E13*100/E6</f>
        <v>4.2660317357236934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v>18.05</v>
      </c>
      <c r="D32" s="9">
        <f>D15*100/D6</f>
        <v>18.292681708017891</v>
      </c>
      <c r="E32" s="9">
        <f>E15*100/E6</f>
        <v>17.73442690819207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v>11.15</v>
      </c>
      <c r="D33" s="9">
        <f>D16*100/D6</f>
        <v>10.766792427687413</v>
      </c>
      <c r="E33" s="9">
        <f>E16*100/E6</f>
        <v>11.505756387022407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v>5.85</v>
      </c>
      <c r="D34" s="9">
        <f>D17*100/D6</f>
        <v>6.767827249331634</v>
      </c>
      <c r="E34" s="9">
        <f>E17*100/E6</f>
        <v>4.9417907812572928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0"/>
        <v>1.0258624322093906</v>
      </c>
      <c r="D35" s="9">
        <v>0.749</v>
      </c>
      <c r="E35" s="9">
        <f>E18*100/E6</f>
        <v>1.2868797399123706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3.2245268146095762</v>
      </c>
      <c r="D37" s="9">
        <f>D20*100/D6</f>
        <v>3.9417272568273236</v>
      </c>
      <c r="E37" s="9">
        <f>E20*100/E6</f>
        <v>2.5254922811852496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2017-10-09T03:15:35Z</dcterms:modified>
</cp:coreProperties>
</file>