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C28" i="1" l="1"/>
  <c r="D28" i="1"/>
  <c r="D32" i="1"/>
  <c r="E32" i="1"/>
  <c r="C24" i="1"/>
  <c r="D24" i="1"/>
  <c r="E24" i="1"/>
  <c r="C25" i="1"/>
  <c r="D25" i="1"/>
  <c r="E25" i="1"/>
  <c r="C26" i="1"/>
  <c r="D26" i="1"/>
  <c r="E26" i="1"/>
  <c r="C27" i="1"/>
  <c r="D27" i="1"/>
  <c r="C29" i="1"/>
  <c r="D29" i="1"/>
  <c r="E29" i="1"/>
  <c r="C30" i="1"/>
  <c r="D30" i="1"/>
  <c r="E30" i="1"/>
  <c r="D33" i="1"/>
  <c r="E33" i="1"/>
  <c r="D34" i="1"/>
  <c r="E34" i="1"/>
  <c r="C35" i="1"/>
  <c r="E35" i="1"/>
  <c r="C37" i="1"/>
  <c r="D37" i="1"/>
  <c r="E37" i="1"/>
  <c r="E23" i="1" l="1"/>
  <c r="D23" i="1"/>
  <c r="C23" i="1"/>
</calcChain>
</file>

<file path=xl/sharedStrings.xml><?xml version="1.0" encoding="utf-8"?>
<sst xmlns="http://schemas.openxmlformats.org/spreadsheetml/2006/main" count="51" uniqueCount="25">
  <si>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</si>
  <si>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</si>
  <si>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</si>
  <si>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</si>
  <si>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</si>
  <si>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</si>
  <si>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</si>
  <si>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</si>
  <si>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</si>
  <si>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</si>
  <si>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</si>
  <si>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</si>
  <si>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</si>
  <si>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</si>
  <si>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</si>
  <si>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</si>
  <si>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</si>
  <si>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</si>
  <si>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</si>
  <si>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</si>
  <si>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</si>
  <si>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</si>
  <si>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</si>
  <si>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</si>
  <si>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 ไตรมาส 2/2555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</si>
</sst>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>
      <selection activeCell="B1" sqref="B1"/>
    </sheetView>
  </sheetViews>
  <sheetFormatPr defaultRowHeight="26.25" customHeight="1" x14ac:dyDescent="0.55000000000000004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 x14ac:dyDescent="0.55000000000000004">
      <c r="A2" s="29"/>
      <c r="B2" s="2" t="s">
        <v>24</v>
      </c>
      <c r="C2" s="30"/>
      <c r="D2" s="30"/>
      <c r="E2" s="30"/>
      <c r="F2" s="29"/>
      <c r="G2" s="29"/>
    </row>
    <row r="3" spans="1:12" ht="13.5" customHeight="1" x14ac:dyDescent="0.55000000000000004">
      <c r="A3" s="28"/>
    </row>
    <row r="4" spans="1:12" ht="25.5" customHeight="1" x14ac:dyDescent="0.55000000000000004">
      <c r="A4" s="28"/>
      <c r="B4" s="35" t="s">
        <v>22</v>
      </c>
      <c r="C4" s="34" t="s">
        <v>21</v>
      </c>
      <c r="D4" s="34"/>
      <c r="E4" s="34"/>
    </row>
    <row r="5" spans="1:12" s="25" customFormat="1" ht="25.5" customHeight="1" x14ac:dyDescent="0.5">
      <c r="A5" s="16"/>
      <c r="B5" s="36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 x14ac:dyDescent="0.5">
      <c r="A6" s="21"/>
      <c r="B6" s="24" t="s">
        <v>16</v>
      </c>
      <c r="C6" s="23">
        <v>973033</v>
      </c>
      <c r="D6" s="23">
        <v>480276</v>
      </c>
      <c r="E6" s="23">
        <v>492757</v>
      </c>
      <c r="F6" s="21"/>
      <c r="G6" s="31"/>
      <c r="H6" s="32"/>
      <c r="I6" s="32"/>
    </row>
    <row r="7" spans="1:12" s="17" customFormat="1" ht="20.25" customHeight="1" x14ac:dyDescent="0.5">
      <c r="A7" s="19"/>
      <c r="B7" s="14" t="s">
        <v>15</v>
      </c>
      <c r="C7" s="20">
        <v>23112.959999999999</v>
      </c>
      <c r="D7" s="20">
        <v>8102.62</v>
      </c>
      <c r="E7" s="20">
        <v>15010.34</v>
      </c>
      <c r="G7" s="31"/>
      <c r="H7" s="32"/>
      <c r="I7" s="32"/>
    </row>
    <row r="8" spans="1:12" s="17" customFormat="1" ht="20.25" customHeight="1" x14ac:dyDescent="0.5">
      <c r="A8" s="19"/>
      <c r="B8" s="3" t="s">
        <v>14</v>
      </c>
      <c r="C8" s="20">
        <v>205306.01</v>
      </c>
      <c r="D8" s="20">
        <v>83243.429999999993</v>
      </c>
      <c r="E8" s="20">
        <v>122062.59</v>
      </c>
      <c r="G8" s="31"/>
      <c r="H8" s="32"/>
      <c r="I8" s="32"/>
    </row>
    <row r="9" spans="1:12" s="17" customFormat="1" ht="20.25" customHeight="1" x14ac:dyDescent="0.5">
      <c r="A9" s="19"/>
      <c r="B9" s="12" t="s">
        <v>13</v>
      </c>
      <c r="C9" s="20">
        <v>146280.43</v>
      </c>
      <c r="D9" s="20">
        <v>76136.78</v>
      </c>
      <c r="E9" s="20">
        <v>70143.649999999994</v>
      </c>
      <c r="G9" s="31"/>
      <c r="H9" s="32"/>
      <c r="I9" s="32"/>
    </row>
    <row r="10" spans="1:12" s="17" customFormat="1" ht="20.25" customHeight="1" x14ac:dyDescent="0.5">
      <c r="A10" s="19"/>
      <c r="B10" s="12" t="s">
        <v>12</v>
      </c>
      <c r="C10" s="20">
        <v>202865.16</v>
      </c>
      <c r="D10" s="20">
        <v>104577.2</v>
      </c>
      <c r="E10" s="20">
        <v>98287.96</v>
      </c>
      <c r="G10" s="31"/>
      <c r="H10" s="32"/>
      <c r="I10" s="32"/>
      <c r="J10" s="3"/>
      <c r="K10" s="3"/>
    </row>
    <row r="11" spans="1:12" s="3" customFormat="1" ht="20.25" customHeight="1" x14ac:dyDescent="0.5">
      <c r="A11" s="22"/>
      <c r="B11" s="3" t="s">
        <v>11</v>
      </c>
      <c r="C11" s="20">
        <v>188849.72</v>
      </c>
      <c r="D11" s="20">
        <v>101429.44</v>
      </c>
      <c r="E11" s="20">
        <v>87420.28</v>
      </c>
      <c r="G11" s="30"/>
      <c r="H11" s="30"/>
      <c r="I11" s="30"/>
    </row>
    <row r="12" spans="1:12" s="3" customFormat="1" ht="20.25" customHeight="1" x14ac:dyDescent="0.5">
      <c r="A12" s="7"/>
      <c r="B12" s="11" t="s">
        <v>10</v>
      </c>
      <c r="C12" s="20">
        <v>148816.74</v>
      </c>
      <c r="D12" s="20">
        <v>82417.63</v>
      </c>
      <c r="E12" s="20">
        <v>66399.11</v>
      </c>
      <c r="G12" s="31"/>
      <c r="H12" s="32"/>
      <c r="I12" s="32"/>
    </row>
    <row r="13" spans="1:12" s="3" customFormat="1" ht="20.25" customHeight="1" x14ac:dyDescent="0.5">
      <c r="B13" s="11" t="s">
        <v>9</v>
      </c>
      <c r="C13" s="20">
        <v>40032.980000000003</v>
      </c>
      <c r="D13" s="20">
        <v>19011.810000000001</v>
      </c>
      <c r="E13" s="20">
        <v>21021.17</v>
      </c>
      <c r="G13" s="31"/>
      <c r="H13" s="32"/>
      <c r="I13" s="32"/>
    </row>
    <row r="14" spans="1:12" s="3" customFormat="1" ht="20.25" customHeight="1" x14ac:dyDescent="0.5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7"/>
      <c r="G14" s="31"/>
      <c r="H14" s="32"/>
      <c r="I14" s="32"/>
    </row>
    <row r="15" spans="1:12" s="3" customFormat="1" ht="20.25" customHeight="1" x14ac:dyDescent="0.5">
      <c r="A15" s="7"/>
      <c r="B15" s="3" t="s">
        <v>7</v>
      </c>
      <c r="C15" s="20">
        <v>175243.00000000003</v>
      </c>
      <c r="D15" s="20">
        <v>87855.360000000001</v>
      </c>
      <c r="E15" s="20">
        <v>87387.63</v>
      </c>
      <c r="F15" s="7"/>
      <c r="G15" s="30"/>
      <c r="H15" s="30"/>
      <c r="I15" s="30"/>
    </row>
    <row r="16" spans="1:12" s="17" customFormat="1" ht="20.25" customHeight="1" x14ac:dyDescent="0.5">
      <c r="A16" s="21"/>
      <c r="B16" s="10" t="s">
        <v>6</v>
      </c>
      <c r="C16" s="20">
        <v>108405.74</v>
      </c>
      <c r="D16" s="20">
        <v>51710.32</v>
      </c>
      <c r="E16" s="20">
        <v>56695.42</v>
      </c>
      <c r="F16" s="21"/>
      <c r="G16" s="31"/>
      <c r="H16" s="32"/>
      <c r="I16" s="32"/>
    </row>
    <row r="17" spans="1:13" s="17" customFormat="1" ht="20.25" customHeight="1" x14ac:dyDescent="0.5">
      <c r="A17" s="19"/>
      <c r="B17" s="10" t="s">
        <v>5</v>
      </c>
      <c r="C17" s="20">
        <v>56855.28</v>
      </c>
      <c r="D17" s="20">
        <v>32504.25</v>
      </c>
      <c r="E17" s="20">
        <v>24351.02</v>
      </c>
      <c r="G17" s="31"/>
      <c r="H17" s="32"/>
      <c r="I17" s="32"/>
    </row>
    <row r="18" spans="1:13" s="17" customFormat="1" ht="20.25" customHeight="1" x14ac:dyDescent="0.5">
      <c r="A18" s="19"/>
      <c r="B18" s="10" t="s">
        <v>4</v>
      </c>
      <c r="C18" s="20">
        <v>9981.98</v>
      </c>
      <c r="D18" s="20">
        <v>3640.79</v>
      </c>
      <c r="E18" s="20">
        <v>6341.19</v>
      </c>
      <c r="G18" s="31"/>
      <c r="H18" s="32"/>
      <c r="I18" s="32"/>
    </row>
    <row r="19" spans="1:13" s="17" customFormat="1" ht="20.25" customHeight="1" x14ac:dyDescent="0.5">
      <c r="A19" s="19"/>
      <c r="B19" s="10" t="s">
        <v>3</v>
      </c>
      <c r="C19" s="20" t="s">
        <v>2</v>
      </c>
      <c r="D19" s="20" t="s">
        <v>2</v>
      </c>
      <c r="E19" s="20" t="s">
        <v>2</v>
      </c>
      <c r="G19" s="31"/>
      <c r="H19" s="32"/>
      <c r="I19" s="32"/>
    </row>
    <row r="20" spans="1:13" s="17" customFormat="1" ht="20.25" customHeight="1" x14ac:dyDescent="0.5">
      <c r="A20" s="19"/>
      <c r="B20" s="10" t="s">
        <v>1</v>
      </c>
      <c r="C20" s="20">
        <v>31375.71</v>
      </c>
      <c r="D20" s="20">
        <v>18931.169999999998</v>
      </c>
      <c r="E20" s="20">
        <v>12444.54</v>
      </c>
      <c r="G20" s="31"/>
      <c r="H20" s="32"/>
      <c r="I20" s="32"/>
    </row>
    <row r="21" spans="1:13" s="17" customFormat="1" ht="4.5" customHeight="1" x14ac:dyDescent="0.5">
      <c r="A21" s="19"/>
      <c r="B21" s="11"/>
      <c r="C21" s="18"/>
      <c r="D21" s="18"/>
      <c r="E21" s="18"/>
      <c r="G21" s="3"/>
      <c r="H21" s="3"/>
      <c r="I21" s="3"/>
      <c r="J21" s="3"/>
      <c r="K21" s="3"/>
    </row>
    <row r="22" spans="1:13" s="3" customFormat="1" ht="24.95" customHeight="1" x14ac:dyDescent="0.5">
      <c r="A22" s="7"/>
      <c r="C22" s="33" t="s">
        <v>17</v>
      </c>
      <c r="D22" s="33"/>
      <c r="E22" s="33"/>
    </row>
    <row r="23" spans="1:13" s="3" customFormat="1" ht="24.95" customHeight="1" x14ac:dyDescent="0.5">
      <c r="A23" s="7"/>
      <c r="B23" s="16" t="s">
        <v>16</v>
      </c>
      <c r="C23" s="15">
        <f>SUM(C24:C28,C32,C37,C36)</f>
        <v>100.04002397657632</v>
      </c>
      <c r="D23" s="15">
        <f>SUM(D24:D28,D32,D37)</f>
        <v>100</v>
      </c>
      <c r="E23" s="15">
        <f>SUM(E24:E28,E32,E37)</f>
        <v>100.01240753556013</v>
      </c>
      <c r="F23" s="8"/>
      <c r="G23" s="8"/>
      <c r="H23" s="8"/>
      <c r="I23" s="8"/>
      <c r="J23" s="8"/>
      <c r="K23" s="8"/>
    </row>
    <row r="24" spans="1:13" s="3" customFormat="1" ht="20.25" customHeight="1" x14ac:dyDescent="0.5">
      <c r="B24" s="14" t="s">
        <v>15</v>
      </c>
      <c r="C24" s="9">
        <f>C7*100/C6</f>
        <v>2.3753521206372241</v>
      </c>
      <c r="D24" s="9">
        <f>D7*100/D6</f>
        <v>1.6870757647685914</v>
      </c>
      <c r="E24" s="9">
        <f>E7*100/E6</f>
        <v>3.0461951834271255</v>
      </c>
      <c r="F24" s="8"/>
      <c r="G24" s="8"/>
      <c r="H24" s="8"/>
      <c r="I24" s="8"/>
      <c r="J24" s="8"/>
      <c r="K24" s="8"/>
      <c r="L24" s="8"/>
      <c r="M24" s="8"/>
    </row>
    <row r="25" spans="1:13" s="3" customFormat="1" ht="20.25" customHeight="1" x14ac:dyDescent="0.5">
      <c r="A25" s="7"/>
      <c r="B25" s="3" t="s">
        <v>14</v>
      </c>
      <c r="C25" s="9">
        <f t="shared" ref="C25:C35" si="0">C8*100/$C$6</f>
        <v>21.099593744508152</v>
      </c>
      <c r="D25" s="9">
        <f>D8*100/D6</f>
        <v>17.332415111310993</v>
      </c>
      <c r="E25" s="9">
        <f>E8*100/E6</f>
        <v>24.771355861002483</v>
      </c>
      <c r="F25" s="7"/>
      <c r="G25" s="13"/>
      <c r="H25" s="8"/>
      <c r="I25" s="8"/>
    </row>
    <row r="26" spans="1:13" s="3" customFormat="1" ht="20.25" customHeight="1" x14ac:dyDescent="0.5">
      <c r="B26" s="12" t="s">
        <v>13</v>
      </c>
      <c r="C26" s="9">
        <f t="shared" si="0"/>
        <v>15.033450047429019</v>
      </c>
      <c r="D26" s="9">
        <f>D9*100/D6</f>
        <v>15.852713856199353</v>
      </c>
      <c r="E26" s="9">
        <f>E9*100/E6</f>
        <v>14.234937301753195</v>
      </c>
      <c r="G26" s="8"/>
      <c r="H26" s="8"/>
      <c r="I26" s="8"/>
      <c r="K26" s="8"/>
      <c r="L26" s="8"/>
      <c r="M26" s="8"/>
    </row>
    <row r="27" spans="1:13" s="3" customFormat="1" ht="20.25" customHeight="1" x14ac:dyDescent="0.5">
      <c r="B27" s="12" t="s">
        <v>12</v>
      </c>
      <c r="C27" s="9">
        <f t="shared" si="0"/>
        <v>20.848744081649851</v>
      </c>
      <c r="D27" s="9">
        <f>D10*100/D6</f>
        <v>21.774396388743138</v>
      </c>
      <c r="E27" s="9">
        <v>19.95</v>
      </c>
      <c r="G27" s="8"/>
      <c r="H27" s="8"/>
      <c r="I27" s="8"/>
    </row>
    <row r="28" spans="1:13" s="3" customFormat="1" ht="20.25" customHeight="1" x14ac:dyDescent="0.5">
      <c r="B28" s="3" t="s">
        <v>11</v>
      </c>
      <c r="C28" s="9">
        <f t="shared" si="0"/>
        <v>19.408357167742512</v>
      </c>
      <c r="D28" s="9">
        <f>D11*100/D6</f>
        <v>21.118989914132708</v>
      </c>
      <c r="E28" s="9">
        <v>17.75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 x14ac:dyDescent="0.5">
      <c r="B29" s="11" t="s">
        <v>10</v>
      </c>
      <c r="C29" s="9">
        <f t="shared" si="0"/>
        <v>15.29411027169685</v>
      </c>
      <c r="D29" s="9">
        <f>D12*100/D6</f>
        <v>17.160472311754074</v>
      </c>
      <c r="E29" s="9">
        <f>E12*100/E6</f>
        <v>13.475021156472662</v>
      </c>
      <c r="F29" s="8"/>
      <c r="G29" s="8"/>
      <c r="H29" s="8"/>
      <c r="I29" s="8"/>
    </row>
    <row r="30" spans="1:13" s="3" customFormat="1" ht="20.25" customHeight="1" x14ac:dyDescent="0.5">
      <c r="B30" s="11" t="s">
        <v>9</v>
      </c>
      <c r="C30" s="9">
        <f t="shared" si="0"/>
        <v>4.114246896045664</v>
      </c>
      <c r="D30" s="9">
        <f>D13*100/D6</f>
        <v>3.9585176023786328</v>
      </c>
      <c r="E30" s="9">
        <f>E13*100/E6</f>
        <v>4.2660317357236934</v>
      </c>
      <c r="G30" s="8"/>
      <c r="H30" s="8"/>
      <c r="I30" s="8"/>
    </row>
    <row r="31" spans="1:13" s="3" customFormat="1" ht="20.25" customHeight="1" x14ac:dyDescent="0.5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8"/>
      <c r="H31" s="8"/>
      <c r="I31" s="8"/>
      <c r="J31" s="8"/>
      <c r="K31" s="8"/>
    </row>
    <row r="32" spans="1:13" s="3" customFormat="1" ht="20.25" customHeight="1" x14ac:dyDescent="0.5">
      <c r="B32" s="3" t="s">
        <v>7</v>
      </c>
      <c r="C32" s="9">
        <v>18.05</v>
      </c>
      <c r="D32" s="9">
        <f>D15*100/D6</f>
        <v>18.292681708017891</v>
      </c>
      <c r="E32" s="9">
        <f>E15*100/E6</f>
        <v>17.73442690819207</v>
      </c>
      <c r="G32" s="8"/>
      <c r="H32" s="8"/>
      <c r="I32" s="8"/>
      <c r="J32" s="8"/>
      <c r="K32" s="8"/>
    </row>
    <row r="33" spans="1:9" s="3" customFormat="1" ht="20.25" customHeight="1" x14ac:dyDescent="0.5">
      <c r="B33" s="10" t="s">
        <v>6</v>
      </c>
      <c r="C33" s="9">
        <v>11.15</v>
      </c>
      <c r="D33" s="9">
        <f>D16*100/D6</f>
        <v>10.766792427687413</v>
      </c>
      <c r="E33" s="9">
        <f>E16*100/E6</f>
        <v>11.505756387022407</v>
      </c>
      <c r="G33" s="8"/>
      <c r="H33" s="8"/>
      <c r="I33" s="8"/>
    </row>
    <row r="34" spans="1:9" s="3" customFormat="1" ht="20.25" customHeight="1" x14ac:dyDescent="0.5">
      <c r="B34" s="10" t="s">
        <v>5</v>
      </c>
      <c r="C34" s="9">
        <v>5.85</v>
      </c>
      <c r="D34" s="9">
        <f>D17*100/D6</f>
        <v>6.767827249331634</v>
      </c>
      <c r="E34" s="9">
        <f>E17*100/E6</f>
        <v>4.9417907812572928</v>
      </c>
      <c r="G34" s="8"/>
      <c r="H34" s="8"/>
      <c r="I34" s="8"/>
    </row>
    <row r="35" spans="1:9" s="3" customFormat="1" ht="20.25" customHeight="1" x14ac:dyDescent="0.5">
      <c r="B35" s="10" t="s">
        <v>4</v>
      </c>
      <c r="C35" s="9">
        <f t="shared" si="0"/>
        <v>1.0258624322093906</v>
      </c>
      <c r="D35" s="9">
        <v>0.749</v>
      </c>
      <c r="E35" s="9">
        <f>E18*100/E6</f>
        <v>1.2868797399123706</v>
      </c>
      <c r="G35" s="8"/>
      <c r="H35" s="8"/>
      <c r="I35" s="8"/>
    </row>
    <row r="36" spans="1:9" s="3" customFormat="1" ht="20.25" customHeight="1" x14ac:dyDescent="0.5">
      <c r="B36" s="10" t="s">
        <v>3</v>
      </c>
      <c r="C36" s="9" t="s">
        <v>2</v>
      </c>
      <c r="D36" s="9" t="s">
        <v>2</v>
      </c>
      <c r="E36" s="9" t="s">
        <v>2</v>
      </c>
      <c r="G36" s="8"/>
      <c r="H36" s="8"/>
      <c r="I36" s="8"/>
    </row>
    <row r="37" spans="1:9" s="3" customFormat="1" ht="20.25" customHeight="1" x14ac:dyDescent="0.5">
      <c r="B37" s="10" t="s">
        <v>1</v>
      </c>
      <c r="C37" s="9">
        <f>C20*100/$C$6</f>
        <v>3.2245268146095762</v>
      </c>
      <c r="D37" s="9">
        <f>D20*100/D6</f>
        <v>3.9417272568273236</v>
      </c>
      <c r="E37" s="9">
        <f>E20*100/E6</f>
        <v>2.5254922811852496</v>
      </c>
      <c r="G37" s="8"/>
      <c r="H37" s="8"/>
      <c r="I37" s="8"/>
    </row>
    <row r="38" spans="1:9" s="3" customFormat="1" ht="5.0999999999999996" customHeight="1" x14ac:dyDescent="0.5">
      <c r="A38" s="7"/>
      <c r="B38" s="6"/>
      <c r="C38" s="5"/>
      <c r="D38" s="4"/>
      <c r="E38" s="4"/>
    </row>
    <row r="39" spans="1:9" ht="3" customHeight="1" x14ac:dyDescent="0.55000000000000004">
      <c r="B39" s="3"/>
    </row>
    <row r="40" spans="1:9" ht="26.25" customHeight="1" x14ac:dyDescent="0.55000000000000004">
      <c r="B40" s="3" t="s">
        <v>0</v>
      </c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2017-10-09T03:15:35Z</dcterms:modified>
</cp:coreProperties>
</file>