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33" i="1" l="1"/>
  <c r="D33" i="1"/>
  <c r="E33" i="1"/>
  <c r="C34" i="1"/>
  <c r="D34" i="1"/>
  <c r="E34" i="1"/>
  <c r="C35" i="1"/>
  <c r="D35" i="1"/>
  <c r="E35" i="1"/>
  <c r="C37" i="1"/>
  <c r="D37" i="1"/>
  <c r="E37" i="1"/>
  <c r="C28" i="1" l="1"/>
  <c r="D28" i="1"/>
  <c r="E28" i="1"/>
  <c r="C32" i="1"/>
  <c r="D32" i="1"/>
  <c r="E32" i="1"/>
  <c r="C24" i="1"/>
  <c r="D24" i="1"/>
  <c r="E24" i="1"/>
  <c r="C25" i="1"/>
  <c r="D25" i="1"/>
  <c r="E25" i="1"/>
  <c r="C26" i="1"/>
  <c r="D26" i="1"/>
  <c r="E26" i="1"/>
  <c r="C27" i="1"/>
  <c r="D27" i="1"/>
  <c r="E27" i="1"/>
  <c r="C29" i="1"/>
  <c r="D29" i="1"/>
  <c r="E29" i="1"/>
  <c r="D30" i="1"/>
  <c r="E30" i="1"/>
  <c r="D23" i="1" l="1"/>
  <c r="E23" i="1"/>
  <c r="C23" i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<sst xmlns="http://schemas.openxmlformats.org/spreadsheetml/2006/main" count="51" uniqueCount="25">
  <si>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</si>
  <si>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</si>
  <si>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</si>
  <si>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</si>
  <si>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</si>
  <si>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</si>
  <si>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</si>
  <si>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</si>
  <si>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</si>
  <si>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</si>
  <si>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</si>
  <si>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</si>
  <si>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</si>
  <si>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</si>
  <si>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</si>
  <si>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</si>
  <si>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</si>
  <si>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</si>
  <si>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</si>
  <si>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</si>
  <si>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</si>
  <si>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</si>
  <si>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</si>
  <si>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</si>
  <si>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 ไตรมาส 4/2555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</si>
</sst>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B1" sqref="B1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55000000000000004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55000000000000004">
      <c r="A3" s="28"/>
    </row>
    <row r="4" spans="1:12" ht="25.5" customHeight="1" x14ac:dyDescent="0.55000000000000004">
      <c r="A4" s="28"/>
      <c r="B4" s="35" t="s">
        <v>22</v>
      </c>
      <c r="C4" s="34" t="s">
        <v>21</v>
      </c>
      <c r="D4" s="34"/>
      <c r="E4" s="34"/>
    </row>
    <row r="5" spans="1:12" s="25" customFormat="1" ht="25.5" customHeight="1" x14ac:dyDescent="0.5">
      <c r="A5" s="16"/>
      <c r="B5" s="36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5">
      <c r="A6" s="21"/>
      <c r="B6" s="24" t="s">
        <v>16</v>
      </c>
      <c r="C6" s="23">
        <v>977946</v>
      </c>
      <c r="D6" s="23">
        <v>482570</v>
      </c>
      <c r="E6" s="23">
        <v>495376</v>
      </c>
      <c r="F6" s="21"/>
      <c r="G6" s="31"/>
      <c r="H6" s="32"/>
      <c r="I6" s="32"/>
    </row>
    <row r="7" spans="1:12" s="17" customFormat="1" ht="20.25" customHeight="1" x14ac:dyDescent="0.5">
      <c r="A7" s="19"/>
      <c r="B7" s="14" t="s">
        <v>15</v>
      </c>
      <c r="C7" s="20">
        <v>30192.42</v>
      </c>
      <c r="D7" s="20">
        <v>13761.59</v>
      </c>
      <c r="E7" s="20">
        <v>16430.830000000002</v>
      </c>
      <c r="G7" s="31"/>
      <c r="H7" s="32"/>
      <c r="I7" s="32"/>
    </row>
    <row r="8" spans="1:12" s="17" customFormat="1" ht="20.25" customHeight="1" x14ac:dyDescent="0.5">
      <c r="A8" s="19"/>
      <c r="B8" s="3" t="s">
        <v>14</v>
      </c>
      <c r="C8" s="20">
        <v>123115.67</v>
      </c>
      <c r="D8" s="20">
        <v>51114.17</v>
      </c>
      <c r="E8" s="20">
        <v>72001.490000000005</v>
      </c>
      <c r="G8" s="31"/>
      <c r="H8" s="32"/>
      <c r="I8" s="32"/>
    </row>
    <row r="9" spans="1:12" s="17" customFormat="1" ht="20.25" customHeight="1" x14ac:dyDescent="0.5">
      <c r="A9" s="19"/>
      <c r="B9" s="12" t="s">
        <v>13</v>
      </c>
      <c r="C9" s="20">
        <v>217415.89</v>
      </c>
      <c r="D9" s="20">
        <v>94611.86</v>
      </c>
      <c r="E9" s="20">
        <v>122804.03</v>
      </c>
      <c r="G9" s="31"/>
      <c r="H9" s="32"/>
      <c r="I9" s="32"/>
    </row>
    <row r="10" spans="1:12" s="17" customFormat="1" ht="20.25" customHeight="1" x14ac:dyDescent="0.5">
      <c r="A10" s="19"/>
      <c r="B10" s="12" t="s">
        <v>12</v>
      </c>
      <c r="C10" s="20">
        <v>211809.03</v>
      </c>
      <c r="D10" s="20">
        <v>110003.71</v>
      </c>
      <c r="E10" s="20">
        <v>101805.32</v>
      </c>
      <c r="G10" s="31"/>
      <c r="H10" s="32"/>
      <c r="I10" s="32"/>
      <c r="J10" s="3"/>
      <c r="K10" s="3"/>
    </row>
    <row r="11" spans="1:12" s="3" customFormat="1" ht="20.25" customHeight="1" x14ac:dyDescent="0.5">
      <c r="A11" s="22"/>
      <c r="B11" s="3" t="s">
        <v>11</v>
      </c>
      <c r="C11" s="20">
        <v>186162.43</v>
      </c>
      <c r="D11" s="20">
        <v>102472.19</v>
      </c>
      <c r="E11" s="20">
        <v>83690.23000000001</v>
      </c>
      <c r="G11" s="30"/>
      <c r="H11" s="30"/>
      <c r="I11" s="30"/>
    </row>
    <row r="12" spans="1:12" s="3" customFormat="1" ht="20.25" customHeight="1" x14ac:dyDescent="0.5">
      <c r="A12" s="7"/>
      <c r="B12" s="11" t="s">
        <v>10</v>
      </c>
      <c r="C12" s="20">
        <v>144398.04999999999</v>
      </c>
      <c r="D12" s="20">
        <v>77760.95</v>
      </c>
      <c r="E12" s="20">
        <v>66637.100000000006</v>
      </c>
      <c r="G12" s="31"/>
      <c r="H12" s="32"/>
      <c r="I12" s="32"/>
    </row>
    <row r="13" spans="1:12" s="3" customFormat="1" ht="20.25" customHeight="1" x14ac:dyDescent="0.5">
      <c r="B13" s="11" t="s">
        <v>9</v>
      </c>
      <c r="C13" s="20">
        <v>41764.379999999997</v>
      </c>
      <c r="D13" s="20">
        <v>24711.24</v>
      </c>
      <c r="E13" s="20">
        <v>17053.13</v>
      </c>
      <c r="G13" s="31"/>
      <c r="H13" s="32"/>
      <c r="I13" s="32"/>
    </row>
    <row r="14" spans="1:12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31"/>
      <c r="H14" s="32"/>
      <c r="I14" s="32"/>
    </row>
    <row r="15" spans="1:12" s="3" customFormat="1" ht="20.25" customHeight="1" x14ac:dyDescent="0.5">
      <c r="A15" s="7"/>
      <c r="B15" s="3" t="s">
        <v>7</v>
      </c>
      <c r="C15" s="20">
        <v>181438.68</v>
      </c>
      <c r="D15" s="20">
        <v>93787.29</v>
      </c>
      <c r="E15" s="20">
        <v>87651.39</v>
      </c>
      <c r="F15" s="7"/>
      <c r="G15" s="30"/>
      <c r="H15" s="30"/>
      <c r="I15" s="30"/>
    </row>
    <row r="16" spans="1:12" s="17" customFormat="1" ht="20.25" customHeight="1" x14ac:dyDescent="0.5">
      <c r="A16" s="21"/>
      <c r="B16" s="10" t="s">
        <v>6</v>
      </c>
      <c r="C16" s="20">
        <v>102555.86</v>
      </c>
      <c r="D16" s="20">
        <v>50414.94</v>
      </c>
      <c r="E16" s="20">
        <v>52140.92</v>
      </c>
      <c r="F16" s="21"/>
      <c r="G16" s="31"/>
      <c r="H16" s="32"/>
      <c r="I16" s="32"/>
    </row>
    <row r="17" spans="1:13" s="17" customFormat="1" ht="20.25" customHeight="1" x14ac:dyDescent="0.5">
      <c r="A17" s="19"/>
      <c r="B17" s="10" t="s">
        <v>5</v>
      </c>
      <c r="C17" s="20">
        <v>72444.789999999994</v>
      </c>
      <c r="D17" s="20">
        <v>41649.589999999997</v>
      </c>
      <c r="E17" s="20">
        <v>30795.200000000001</v>
      </c>
      <c r="G17" s="31"/>
      <c r="H17" s="32"/>
      <c r="I17" s="32"/>
    </row>
    <row r="18" spans="1:13" s="17" customFormat="1" ht="20.25" customHeight="1" x14ac:dyDescent="0.5">
      <c r="A18" s="19"/>
      <c r="B18" s="10" t="s">
        <v>4</v>
      </c>
      <c r="C18" s="20">
        <v>6438.03</v>
      </c>
      <c r="D18" s="20">
        <v>1722.76</v>
      </c>
      <c r="E18" s="20">
        <v>4715.2700000000004</v>
      </c>
      <c r="G18" s="31"/>
      <c r="H18" s="32"/>
      <c r="I18" s="32"/>
    </row>
    <row r="19" spans="1:13" s="17" customFormat="1" ht="20.25" customHeight="1" x14ac:dyDescent="0.5">
      <c r="A19" s="19"/>
      <c r="B19" s="10" t="s">
        <v>3</v>
      </c>
      <c r="C19" s="20" t="s">
        <v>2</v>
      </c>
      <c r="D19" s="20" t="s">
        <v>2</v>
      </c>
      <c r="E19" s="20" t="s">
        <v>2</v>
      </c>
      <c r="G19" s="31"/>
      <c r="H19" s="32"/>
      <c r="I19" s="32"/>
    </row>
    <row r="20" spans="1:13" s="17" customFormat="1" ht="20.25" customHeight="1" x14ac:dyDescent="0.5">
      <c r="A20" s="19"/>
      <c r="B20" s="10" t="s">
        <v>1</v>
      </c>
      <c r="C20" s="20">
        <v>27811.87</v>
      </c>
      <c r="D20" s="20">
        <v>16819.18</v>
      </c>
      <c r="E20" s="20">
        <v>10992.69</v>
      </c>
      <c r="G20" s="31"/>
      <c r="H20" s="32"/>
      <c r="I20" s="32"/>
    </row>
    <row r="21" spans="1:13" s="17" customFormat="1" ht="4.5" customHeight="1" x14ac:dyDescent="0.5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 x14ac:dyDescent="0.5">
      <c r="A22" s="7"/>
      <c r="C22" s="33" t="s">
        <v>17</v>
      </c>
      <c r="D22" s="33"/>
      <c r="E22" s="33"/>
    </row>
    <row r="23" spans="1:13" s="3" customFormat="1" ht="24.95" customHeight="1" x14ac:dyDescent="0.5">
      <c r="A23" s="7"/>
      <c r="B23" s="16" t="s">
        <v>16</v>
      </c>
      <c r="C23" s="15">
        <f>SUM(C24:C28,C32,C37,C36)</f>
        <v>99.999998977448641</v>
      </c>
      <c r="D23" s="15">
        <f>SUM(D24:D28,D32,D36:D37)</f>
        <v>99.999997927761783</v>
      </c>
      <c r="E23" s="15">
        <f>SUM(E24:E28,E32,E36:E37)</f>
        <v>99.999995962662709</v>
      </c>
      <c r="F23" s="8"/>
      <c r="G23" s="8"/>
      <c r="H23" s="8"/>
      <c r="I23" s="8"/>
      <c r="J23" s="8"/>
      <c r="K23" s="8"/>
    </row>
    <row r="24" spans="1:13" s="3" customFormat="1" ht="20.25" customHeight="1" x14ac:dyDescent="0.5">
      <c r="B24" s="14" t="s">
        <v>15</v>
      </c>
      <c r="C24" s="9">
        <f>C7*100/C6</f>
        <v>3.0873299752747085</v>
      </c>
      <c r="D24" s="9">
        <f>D7*100/D6</f>
        <v>2.8517292827983507</v>
      </c>
      <c r="E24" s="9">
        <f>E7*100/E6</f>
        <v>3.3168401375924557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 x14ac:dyDescent="0.5">
      <c r="A25" s="7"/>
      <c r="B25" s="3" t="s">
        <v>14</v>
      </c>
      <c r="C25" s="9">
        <f t="shared" ref="C25:C35" si="0">C8*100/$C$6</f>
        <v>12.589209424651258</v>
      </c>
      <c r="D25" s="9">
        <f>D8*100/D6</f>
        <v>10.592073688791263</v>
      </c>
      <c r="E25" s="9">
        <f>E8*100/E6</f>
        <v>14.5347150447337</v>
      </c>
      <c r="F25" s="7"/>
      <c r="G25" s="13"/>
      <c r="H25" s="8"/>
      <c r="I25" s="8"/>
    </row>
    <row r="26" spans="1:13" s="3" customFormat="1" ht="20.25" customHeight="1" x14ac:dyDescent="0.5">
      <c r="B26" s="12" t="s">
        <v>13</v>
      </c>
      <c r="C26" s="9">
        <f t="shared" si="0"/>
        <v>22.231891126912938</v>
      </c>
      <c r="D26" s="9">
        <f>D9*100/D6</f>
        <v>19.605831278363759</v>
      </c>
      <c r="E26" s="9">
        <f>E9*100/E6</f>
        <v>24.790064516649981</v>
      </c>
      <c r="G26" s="8"/>
      <c r="H26" s="8"/>
      <c r="I26" s="8"/>
      <c r="K26" s="8"/>
      <c r="L26" s="8"/>
      <c r="M26" s="8"/>
    </row>
    <row r="27" spans="1:13" s="3" customFormat="1" ht="20.25" customHeight="1" x14ac:dyDescent="0.5">
      <c r="B27" s="12" t="s">
        <v>12</v>
      </c>
      <c r="C27" s="9">
        <f t="shared" si="0"/>
        <v>21.658560902135701</v>
      </c>
      <c r="D27" s="9">
        <f>D10*100/D6</f>
        <v>22.795389269950473</v>
      </c>
      <c r="E27" s="9">
        <f>E10*100/E6</f>
        <v>20.551120764833176</v>
      </c>
      <c r="G27" s="8"/>
      <c r="H27" s="8"/>
      <c r="I27" s="8"/>
    </row>
    <row r="28" spans="1:13" s="3" customFormat="1" ht="20.25" customHeight="1" x14ac:dyDescent="0.5">
      <c r="B28" s="3" t="s">
        <v>11</v>
      </c>
      <c r="C28" s="9">
        <f t="shared" si="0"/>
        <v>19.036064363472011</v>
      </c>
      <c r="D28" s="9">
        <f>D11*100/D6</f>
        <v>21.234678906687112</v>
      </c>
      <c r="E28" s="9">
        <f>E11*100/E6</f>
        <v>16.894284341591035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5">
      <c r="B29" s="11" t="s">
        <v>10</v>
      </c>
      <c r="C29" s="9">
        <f t="shared" si="0"/>
        <v>14.765442059172999</v>
      </c>
      <c r="D29" s="9">
        <f>D12*100/D6</f>
        <v>16.113921296392235</v>
      </c>
      <c r="E29" s="9">
        <f>E12*100/E6</f>
        <v>13.451822454055103</v>
      </c>
      <c r="F29" s="8"/>
      <c r="G29" s="8"/>
      <c r="H29" s="8"/>
      <c r="I29" s="8"/>
    </row>
    <row r="30" spans="1:13" s="3" customFormat="1" ht="20.25" customHeight="1" x14ac:dyDescent="0.5">
      <c r="B30" s="11" t="s">
        <v>9</v>
      </c>
      <c r="C30" s="9">
        <v>4.2489999999999997</v>
      </c>
      <c r="D30" s="9">
        <f>D13*100/D6</f>
        <v>5.1207576102948797</v>
      </c>
      <c r="E30" s="9">
        <f>E13*100/E6</f>
        <v>3.4424618875359325</v>
      </c>
      <c r="G30" s="8"/>
      <c r="H30" s="8"/>
      <c r="I30" s="8"/>
    </row>
    <row r="31" spans="1:13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5">
      <c r="B32" s="3" t="s">
        <v>7</v>
      </c>
      <c r="C32" s="9">
        <f t="shared" si="0"/>
        <v>18.553036670736422</v>
      </c>
      <c r="D32" s="9">
        <f>D15*100/D6</f>
        <v>19.434960731085646</v>
      </c>
      <c r="E32" s="9">
        <f>E15*100/E6</f>
        <v>17.693911291624946</v>
      </c>
      <c r="G32" s="8"/>
      <c r="H32" s="8"/>
      <c r="I32" s="8"/>
      <c r="J32" s="8"/>
      <c r="K32" s="8"/>
    </row>
    <row r="33" spans="1:9" s="3" customFormat="1" ht="20.25" customHeight="1" x14ac:dyDescent="0.5">
      <c r="B33" s="10" t="s">
        <v>6</v>
      </c>
      <c r="C33" s="9">
        <f t="shared" si="0"/>
        <v>10.486863282839748</v>
      </c>
      <c r="D33" s="9">
        <f>D16*100/D6</f>
        <v>10.44717657541911</v>
      </c>
      <c r="E33" s="9">
        <f>E16*100/E6</f>
        <v>10.52552404638093</v>
      </c>
      <c r="G33" s="8"/>
      <c r="H33" s="8"/>
      <c r="I33" s="8"/>
    </row>
    <row r="34" spans="1:9" s="3" customFormat="1" ht="20.25" customHeight="1" x14ac:dyDescent="0.5">
      <c r="B34" s="10" t="s">
        <v>5</v>
      </c>
      <c r="C34" s="9">
        <f t="shared" si="0"/>
        <v>7.407851762776267</v>
      </c>
      <c r="D34" s="9">
        <f>D17*100/D6</f>
        <v>8.6307872433014889</v>
      </c>
      <c r="E34" s="9">
        <f>E17*100/E6</f>
        <v>6.2165304738219049</v>
      </c>
      <c r="G34" s="8"/>
      <c r="H34" s="8"/>
      <c r="I34" s="8"/>
    </row>
    <row r="35" spans="1:9" s="3" customFormat="1" ht="20.25" customHeight="1" x14ac:dyDescent="0.5">
      <c r="B35" s="10" t="s">
        <v>4</v>
      </c>
      <c r="C35" s="9">
        <f t="shared" si="0"/>
        <v>0.65832162512040537</v>
      </c>
      <c r="D35" s="9">
        <f>D18*100/D6</f>
        <v>0.35699691236504549</v>
      </c>
      <c r="E35" s="9">
        <f>E18*100/E6</f>
        <v>0.95185677142211178</v>
      </c>
      <c r="G35" s="8"/>
      <c r="H35" s="8"/>
      <c r="I35" s="8"/>
    </row>
    <row r="36" spans="1:9" s="3" customFormat="1" ht="20.25" customHeight="1" x14ac:dyDescent="0.5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 x14ac:dyDescent="0.5">
      <c r="B37" s="10" t="s">
        <v>1</v>
      </c>
      <c r="C37" s="9">
        <f>C20*100/$C$6</f>
        <v>2.8439065142656137</v>
      </c>
      <c r="D37" s="9">
        <f>D20*100/D6</f>
        <v>3.4853347700851689</v>
      </c>
      <c r="E37" s="9">
        <f>E20*100/E6</f>
        <v>2.2190598656374148</v>
      </c>
      <c r="G37" s="8"/>
      <c r="H37" s="8"/>
      <c r="I37" s="8"/>
    </row>
    <row r="38" spans="1:9" s="3" customFormat="1" ht="5.0999999999999996" customHeight="1" x14ac:dyDescent="0.5">
      <c r="A38" s="7"/>
      <c r="B38" s="6"/>
      <c r="C38" s="5"/>
      <c r="D38" s="4"/>
      <c r="E38" s="4"/>
    </row>
    <row r="39" spans="1:9" ht="3" customHeight="1" x14ac:dyDescent="0.55000000000000004">
      <c r="B39" s="3"/>
    </row>
    <row r="40" spans="1:9" ht="26.25" customHeight="1" x14ac:dyDescent="0.55000000000000004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2017-10-09T04:02:30Z</dcterms:modified>
</cp:coreProperties>
</file>