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0.3" sheetId="1" r:id="rId1"/>
  </sheets>
  <definedNames>
    <definedName name="_xlnm.Print_Area" localSheetId="0">'T-10.3'!$A$1:$V$37</definedName>
  </definedNames>
  <calcPr calcId="144525"/>
</workbook>
</file>

<file path=xl/calcChain.xml><?xml version="1.0" encoding="utf-8"?>
<calcChain xmlns="http://schemas.openxmlformats.org/spreadsheetml/2006/main">
  <c r="Q29" i="1" l="1"/>
  <c r="O29" i="1"/>
  <c r="M29" i="1"/>
  <c r="Q28" i="1"/>
  <c r="Q25" i="1"/>
  <c r="O25" i="1"/>
  <c r="M25" i="1"/>
  <c r="M24" i="1"/>
  <c r="O23" i="1"/>
  <c r="M23" i="1"/>
  <c r="O22" i="1"/>
  <c r="Q20" i="1"/>
  <c r="O19" i="1"/>
  <c r="M19" i="1"/>
  <c r="Q15" i="1"/>
  <c r="M15" i="1"/>
  <c r="O12" i="1"/>
  <c r="Q10" i="1"/>
  <c r="M10" i="1"/>
  <c r="Q9" i="1"/>
  <c r="O9" i="1"/>
  <c r="M9" i="1"/>
  <c r="K8" i="1"/>
  <c r="I8" i="1"/>
  <c r="O8" i="1" s="1"/>
  <c r="G8" i="1"/>
  <c r="E8" i="1"/>
  <c r="M8" i="1" s="1"/>
  <c r="Q8" i="1" l="1"/>
</calcChain>
</file>

<file path=xl/sharedStrings.xml><?xml version="1.0" encoding="utf-8"?>
<sst xmlns="http://schemas.openxmlformats.org/spreadsheetml/2006/main" count="106" uniqueCount="65">
  <si>
    <t>ตาราง</t>
  </si>
  <si>
    <t>สถานประกอบการอุตสาหกรรม จำแนกตามประเภทอุตสาหกรรม พ.ศ. 2554 - 2557</t>
  </si>
  <si>
    <t>Table</t>
  </si>
  <si>
    <t>Industrial Establishment by Type of Industries: 2011 - 2014</t>
  </si>
  <si>
    <t>อัตราการเปลี่ยนแปลง</t>
  </si>
  <si>
    <t>ประเภทอุตสาหกรรม</t>
  </si>
  <si>
    <t>Percentage change</t>
  </si>
  <si>
    <t>Type of industry</t>
  </si>
  <si>
    <t xml:space="preserve"> (2011)</t>
  </si>
  <si>
    <t>(2012)</t>
  </si>
  <si>
    <t xml:space="preserve"> (2013)</t>
  </si>
  <si>
    <t>(2014)</t>
  </si>
  <si>
    <t xml:space="preserve"> (2012)</t>
  </si>
  <si>
    <t>(2013)</t>
  </si>
  <si>
    <t>รวมยอด</t>
  </si>
  <si>
    <t>Total</t>
  </si>
  <si>
    <t>การเกษตร</t>
  </si>
  <si>
    <t>Agriculture</t>
  </si>
  <si>
    <t>อาหาร</t>
  </si>
  <si>
    <t>-</t>
  </si>
  <si>
    <t>Food</t>
  </si>
  <si>
    <t>เครื่องดื่ม</t>
  </si>
  <si>
    <t>Beverages</t>
  </si>
  <si>
    <t>สิ่งทอ</t>
  </si>
  <si>
    <t>Textils</t>
  </si>
  <si>
    <t>เครื่องแต่งกาย</t>
  </si>
  <si>
    <t>Wearing appared</t>
  </si>
  <si>
    <t>เครื่องหนัง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</si>
  <si>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</si>
  <si>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</si>
  <si>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</si>
  <si>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</si>
  <si>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</si>
  <si>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</si>
  <si>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>Paper and paper product</t>
  </si>
  <si>
    <t>สิ่งพิมพ์</t>
  </si>
  <si>
    <t>Printing</t>
  </si>
  <si>
    <t>เคมี</t>
  </si>
  <si>
    <t>Chemical</t>
  </si>
  <si>
    <t>ปิโตรเคมีและผลิตภัณฑ์</t>
  </si>
  <si>
    <t>Petrochemical and product</t>
  </si>
  <si>
    <t>ยาง</t>
  </si>
  <si>
    <t>Rubber</t>
  </si>
  <si>
    <t>พลาสติก</t>
  </si>
  <si>
    <t>Plastic</t>
  </si>
  <si>
    <t>อโลหะ</t>
  </si>
  <si>
    <t>Non-metallic</t>
  </si>
  <si>
    <t>โลหะ</t>
  </si>
  <si>
    <t>Metals</t>
  </si>
  <si>
    <t>ผลิตภัณฑ์โลหะ</t>
  </si>
  <si>
    <t>Metal products</t>
  </si>
  <si>
    <t>เครืองจักรกล</t>
  </si>
  <si>
    <t>Machinery and equipment</t>
  </si>
  <si>
    <t>ไฟฟ้า</t>
  </si>
  <si>
    <t>Electricity</t>
  </si>
  <si>
    <t>ขนส่ง</t>
  </si>
  <si>
    <t>Transport</t>
  </si>
  <si>
    <t>อื่น ๆ</t>
  </si>
  <si>
    <t>Others</t>
  </si>
  <si>
    <t xml:space="preserve">หมายเหตุ 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</t>
  </si>
  <si>
    <t xml:space="preserve">     หรือใช้คนงานตั้งแต่เจ็ดคนขึ้นไปโดยใช้เครื่องจักรหรือไม่ก็ตาม</t>
  </si>
  <si>
    <t xml:space="preserve">    Note :   Industrial establshments is mean factory, building or vehicle used machinery from 5 horsepower or the equivalent 5 horsepower or employees from 7 or more people </t>
  </si>
  <si>
    <t xml:space="preserve">      to used the machinery or not.</t>
  </si>
  <si>
    <t xml:space="preserve">     ที่มา  :   สำนักงานอุตสาหกรรมจังหวัดลพบุรี</t>
  </si>
  <si>
    <t xml:space="preserve">  Source :   Lopburi Provincial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</si>
</sst>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_(* #,##0.00_);_(* \(#,##0.00\);_(* &quot;-&quot;??_);_(@_)"/>
  </numFmts>
  <fonts count="5" x14ac:knownFonts="1">
    <font>
      <sz val="14"/>
      <name val="Cordia New"/>
      <charset val="22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0" fontId="4" fillId="0" borderId="0"/>
    <xf numFmtId="0" fontId="4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7" xfId="0" applyFont="1" applyBorder="1"/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87" fontId="1" fillId="0" borderId="5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87" fontId="1" fillId="0" borderId="2" xfId="0" applyNumberFormat="1" applyFont="1" applyBorder="1" applyAlignment="1">
      <alignment vertical="center"/>
    </xf>
    <xf numFmtId="187" fontId="1" fillId="0" borderId="0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187" fontId="2" fillId="0" borderId="5" xfId="0" applyNumberFormat="1" applyFont="1" applyBorder="1" applyAlignment="1">
      <alignment vertical="top"/>
    </xf>
    <xf numFmtId="187" fontId="2" fillId="0" borderId="0" xfId="0" applyNumberFormat="1" applyFont="1" applyBorder="1" applyAlignment="1">
      <alignment vertical="top"/>
    </xf>
    <xf numFmtId="0" fontId="2" fillId="0" borderId="4" xfId="0" applyFont="1" applyBorder="1" applyAlignment="1">
      <alignment vertical="top"/>
    </xf>
    <xf numFmtId="187" fontId="2" fillId="0" borderId="5" xfId="0" applyNumberFormat="1" applyFont="1" applyBorder="1" applyAlignment="1">
      <alignment horizontal="right" vertical="top"/>
    </xf>
    <xf numFmtId="187" fontId="2" fillId="0" borderId="0" xfId="0" applyNumberFormat="1" applyFont="1" applyBorder="1" applyAlignment="1">
      <alignment horizontal="right" vertical="top"/>
    </xf>
    <xf numFmtId="0" fontId="2" fillId="0" borderId="8" xfId="0" applyFont="1" applyBorder="1"/>
    <xf numFmtId="0" fontId="2" fillId="0" borderId="6" xfId="0" applyFont="1" applyBorder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vertical="center"/>
    </xf>
  </cellXfs>
  <cellStyles count="5">
    <cellStyle name="Comma 2" xfId="1"/>
    <cellStyle name="Comma 3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57150</xdr:colOff>
      <xdr:row>17</xdr:row>
      <xdr:rowOff>85725</xdr:rowOff>
    </xdr:from>
    <xdr:to>
      <xdr:col>24</xdr:col>
      <xdr:colOff>333375</xdr:colOff>
      <xdr:row>32</xdr:row>
      <xdr:rowOff>219075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>
          <a:off x="11458575" y="3333750"/>
          <a:ext cx="276225" cy="2733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alibri"/>
              <a:cs typeface="Calibri"/>
            </a:rPr>
            <a:t>                               สถิติอุตสาหกรรม</a:t>
          </a:r>
        </a:p>
      </xdr:txBody>
    </xdr:sp>
    <xdr:clientData/>
  </xdr:twoCellAnchor>
  <xdr:twoCellAnchor>
    <xdr:from>
      <xdr:col>19</xdr:col>
      <xdr:colOff>1638300</xdr:colOff>
      <xdr:row>0</xdr:row>
      <xdr:rowOff>142875</xdr:rowOff>
    </xdr:from>
    <xdr:to>
      <xdr:col>22</xdr:col>
      <xdr:colOff>161925</xdr:colOff>
      <xdr:row>37</xdr:row>
      <xdr:rowOff>66675</xdr:rowOff>
    </xdr:to>
    <xdr:grpSp>
      <xdr:nvGrpSpPr>
        <xdr:cNvPr id="3" name="Group 10"/>
        <xdr:cNvGrpSpPr>
          <a:grpSpLocks/>
        </xdr:cNvGrpSpPr>
      </xdr:nvGrpSpPr>
      <xdr:grpSpPr bwMode="auto">
        <a:xfrm>
          <a:off x="9639300" y="142875"/>
          <a:ext cx="704850" cy="6962775"/>
          <a:chOff x="9439275" y="0"/>
          <a:chExt cx="588789" cy="675031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502928" y="1846873"/>
            <a:ext cx="469440" cy="450636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th-TH" sz="1200" b="0" i="0">
                <a:latin typeface="TH SarabunPSK" pitchFamily="34" charset="-34"/>
                <a:ea typeface="+mn-ea"/>
                <a:cs typeface="TH SarabunPSK" pitchFamily="34" charset="-34"/>
              </a:rPr>
              <a:t>             </a:t>
            </a:r>
            <a:r>
              <a:rPr lang="en-US" sz="1200" b="0" i="0">
                <a:latin typeface="TH SarabunPSK" pitchFamily="34" charset="-34"/>
                <a:ea typeface="+mn-ea"/>
                <a:cs typeface="TH SarabunPSK" pitchFamily="34" charset="-34"/>
              </a:rPr>
              <a:t>Industrial</a:t>
            </a:r>
            <a:r>
              <a:rPr lang="th-TH" sz="1200" b="0" i="0">
                <a:latin typeface="TH SarabunPSK" pitchFamily="34" charset="-34"/>
                <a:ea typeface="+mn-ea"/>
                <a:cs typeface="TH SarabunPSK" pitchFamily="34" charset="-34"/>
              </a:rPr>
              <a:t> </a:t>
            </a:r>
            <a:r>
              <a:rPr lang="en-US" sz="1200" b="0" i="0" baseline="0">
                <a:latin typeface="TH SarabunPSK" pitchFamily="34" charset="-34"/>
                <a:ea typeface="+mn-ea"/>
                <a:cs typeface="TH SarabunPSK" pitchFamily="34" charset="-34"/>
              </a:rPr>
              <a:t> Statistics</a:t>
            </a:r>
            <a:endParaRPr lang="th-TH" sz="1200" b="0" i="0">
              <a:latin typeface="TH SarabunPSK" pitchFamily="34" charset="-34"/>
              <a:ea typeface="+mn-ea"/>
              <a:cs typeface="TH SarabunPSK" pitchFamily="34" charset="-34"/>
            </a:endParaRPr>
          </a:p>
          <a:p>
            <a:pPr algn="r" rtl="0"/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439275" y="6362476"/>
            <a:ext cx="588789" cy="3878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9"/>
          <xdr:cNvCxnSpPr>
            <a:cxnSpLocks noChangeShapeType="1"/>
          </xdr:cNvCxnSpPr>
        </xdr:nvCxnSpPr>
        <xdr:spPr bwMode="auto">
          <a:xfrm rot="5400000">
            <a:off x="6533027" y="3169135"/>
            <a:ext cx="6372000" cy="3373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U40"/>
  <sheetViews>
    <sheetView showGridLines="0" tabSelected="1" zoomScaleNormal="100" workbookViewId="0">
      <selection activeCell="A37" sqref="A37"/>
    </sheetView>
  </sheetViews>
  <sheetFormatPr defaultRowHeight="21.75" x14ac:dyDescent="0.5"/>
  <cols>
    <col min="1" max="1" width="5.5703125" style="51" customWidth="1"/>
    <col min="2" max="2" width="6" style="51" customWidth="1"/>
    <col min="3" max="3" width="5.7109375" style="51" customWidth="1"/>
    <col min="4" max="4" width="18.85546875" style="51" customWidth="1"/>
    <col min="5" max="5" width="9" style="51" customWidth="1"/>
    <col min="6" max="6" width="4.5703125" style="51" customWidth="1"/>
    <col min="7" max="7" width="8.85546875" style="51" customWidth="1"/>
    <col min="8" max="8" width="5.140625" style="51" customWidth="1"/>
    <col min="9" max="9" width="9" style="51" customWidth="1"/>
    <col min="10" max="10" width="4.140625" style="51" customWidth="1"/>
    <col min="11" max="11" width="8.28515625" style="51" customWidth="1"/>
    <col min="12" max="12" width="4.85546875" style="51" customWidth="1"/>
    <col min="13" max="13" width="7.42578125" style="51" customWidth="1"/>
    <col min="14" max="14" width="2.140625" style="51" customWidth="1"/>
    <col min="15" max="15" width="6.85546875" style="51" customWidth="1"/>
    <col min="16" max="16" width="2.140625" style="51" customWidth="1"/>
    <col min="17" max="17" width="7" style="51" customWidth="1"/>
    <col min="18" max="18" width="3" style="51" customWidth="1"/>
    <col min="19" max="19" width="1.42578125" style="51" customWidth="1"/>
    <col min="20" max="20" width="25" style="51" customWidth="1"/>
    <col min="21" max="21" width="3.5703125" style="52" customWidth="1"/>
    <col min="22" max="22" width="4.140625" style="52" customWidth="1"/>
    <col min="23" max="16384" width="9.140625" style="52"/>
  </cols>
  <sheetData>
    <row r="1" spans="1:21" s="3" customFormat="1" ht="18.75" customHeight="1" x14ac:dyDescent="0.45">
      <c r="A1" s="1" t="s">
        <v>0</v>
      </c>
      <c r="B1" s="2">
        <v>10.3</v>
      </c>
      <c r="C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1" s="3" customFormat="1" ht="18.75" customHeight="1" x14ac:dyDescent="0.45">
      <c r="A2" s="1" t="s">
        <v>2</v>
      </c>
      <c r="B2" s="2">
        <v>10.3</v>
      </c>
      <c r="C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1" s="4" customFormat="1" ht="3.75" customHeight="1" x14ac:dyDescent="0.45"/>
    <row r="4" spans="1:21" s="10" customFormat="1" ht="16.5" customHeight="1" x14ac:dyDescent="0.45">
      <c r="A4" s="5"/>
      <c r="B4" s="5"/>
      <c r="C4" s="5"/>
      <c r="D4" s="5"/>
      <c r="E4" s="6"/>
      <c r="F4" s="7"/>
      <c r="G4" s="6"/>
      <c r="H4" s="7"/>
      <c r="I4" s="6"/>
      <c r="J4" s="7"/>
      <c r="K4" s="6"/>
      <c r="L4" s="7"/>
      <c r="M4" s="6" t="s">
        <v>4</v>
      </c>
      <c r="N4" s="8"/>
      <c r="O4" s="8"/>
      <c r="P4" s="8"/>
      <c r="Q4" s="8"/>
      <c r="R4" s="7"/>
      <c r="S4" s="9"/>
      <c r="T4" s="5"/>
      <c r="U4" s="4"/>
    </row>
    <row r="5" spans="1:21" s="10" customFormat="1" ht="14.25" customHeight="1" x14ac:dyDescent="0.45">
      <c r="A5" s="11" t="s">
        <v>5</v>
      </c>
      <c r="B5" s="11"/>
      <c r="C5" s="11"/>
      <c r="D5" s="12"/>
      <c r="E5" s="13">
        <v>2554</v>
      </c>
      <c r="F5" s="14"/>
      <c r="G5" s="15">
        <v>2555</v>
      </c>
      <c r="H5" s="16"/>
      <c r="I5" s="15">
        <v>2556</v>
      </c>
      <c r="J5" s="16"/>
      <c r="K5" s="15">
        <v>2557</v>
      </c>
      <c r="L5" s="16"/>
      <c r="M5" s="17" t="s">
        <v>6</v>
      </c>
      <c r="N5" s="18"/>
      <c r="O5" s="18"/>
      <c r="P5" s="18"/>
      <c r="Q5" s="18"/>
      <c r="R5" s="19"/>
      <c r="S5" s="20" t="s">
        <v>7</v>
      </c>
      <c r="T5" s="11"/>
      <c r="U5" s="4"/>
    </row>
    <row r="6" spans="1:21" s="10" customFormat="1" ht="14.25" customHeight="1" x14ac:dyDescent="0.45">
      <c r="A6" s="11"/>
      <c r="B6" s="11"/>
      <c r="C6" s="11"/>
      <c r="D6" s="12"/>
      <c r="E6" s="21" t="s">
        <v>8</v>
      </c>
      <c r="F6" s="22"/>
      <c r="G6" s="21" t="s">
        <v>9</v>
      </c>
      <c r="H6" s="22"/>
      <c r="I6" s="21" t="s">
        <v>10</v>
      </c>
      <c r="J6" s="22"/>
      <c r="K6" s="21" t="s">
        <v>11</v>
      </c>
      <c r="L6" s="22"/>
      <c r="M6" s="23">
        <v>2555</v>
      </c>
      <c r="N6" s="24"/>
      <c r="O6" s="23">
        <v>2556</v>
      </c>
      <c r="P6" s="24"/>
      <c r="Q6" s="23">
        <v>2557</v>
      </c>
      <c r="R6" s="24"/>
      <c r="S6" s="20"/>
      <c r="T6" s="11"/>
      <c r="U6" s="4"/>
    </row>
    <row r="7" spans="1:21" s="10" customFormat="1" ht="14.25" customHeight="1" x14ac:dyDescent="0.45">
      <c r="A7" s="25"/>
      <c r="B7" s="25"/>
      <c r="C7" s="25"/>
      <c r="D7" s="25"/>
      <c r="E7" s="26"/>
      <c r="F7" s="27"/>
      <c r="G7" s="17"/>
      <c r="H7" s="19"/>
      <c r="I7" s="17"/>
      <c r="J7" s="19"/>
      <c r="K7" s="17"/>
      <c r="L7" s="19"/>
      <c r="M7" s="28" t="s">
        <v>12</v>
      </c>
      <c r="N7" s="29"/>
      <c r="O7" s="28" t="s">
        <v>13</v>
      </c>
      <c r="P7" s="29"/>
      <c r="Q7" s="28" t="s">
        <v>11</v>
      </c>
      <c r="R7" s="29"/>
      <c r="S7" s="26"/>
      <c r="T7" s="25"/>
      <c r="U7" s="4"/>
    </row>
    <row r="8" spans="1:21" s="33" customFormat="1" ht="20.25" customHeight="1" x14ac:dyDescent="0.5">
      <c r="A8" s="30" t="s">
        <v>14</v>
      </c>
      <c r="B8" s="30"/>
      <c r="C8" s="30"/>
      <c r="D8" s="31"/>
      <c r="E8" s="32">
        <f>SUM(E9:E29)</f>
        <v>721</v>
      </c>
      <c r="G8" s="32">
        <f>SUM(G9:H29)</f>
        <v>757</v>
      </c>
      <c r="I8" s="32">
        <f>SUM(I9:I29)</f>
        <v>766</v>
      </c>
      <c r="K8" s="32">
        <f>SUM(K9:K29)</f>
        <v>788</v>
      </c>
      <c r="M8" s="34">
        <f>(G8-E8)/E8*100</f>
        <v>4.9930651872399441</v>
      </c>
      <c r="N8" s="35"/>
      <c r="O8" s="36">
        <f>(I8-G8)/G8*100</f>
        <v>1.1889035667107</v>
      </c>
      <c r="P8" s="37"/>
      <c r="Q8" s="34">
        <f>(K8-I8)/I8*100</f>
        <v>2.8720626631853787</v>
      </c>
      <c r="S8" s="15"/>
      <c r="T8" s="38" t="s">
        <v>15</v>
      </c>
    </row>
    <row r="9" spans="1:21" s="33" customFormat="1" ht="15" customHeight="1" x14ac:dyDescent="0.5">
      <c r="A9" s="35"/>
      <c r="B9" s="39" t="s">
        <v>16</v>
      </c>
      <c r="C9" s="40"/>
      <c r="D9" s="41"/>
      <c r="E9" s="42">
        <v>176</v>
      </c>
      <c r="F9" s="39"/>
      <c r="G9" s="42">
        <v>189</v>
      </c>
      <c r="H9" s="39"/>
      <c r="I9" s="42">
        <v>192</v>
      </c>
      <c r="J9" s="39"/>
      <c r="K9" s="42">
        <v>195</v>
      </c>
      <c r="L9" s="39"/>
      <c r="M9" s="43">
        <f>(G9-E9)/E9*100</f>
        <v>7.3863636363636367</v>
      </c>
      <c r="N9" s="39"/>
      <c r="O9" s="43">
        <f>(I9-G9)/G9*100</f>
        <v>1.5873015873015872</v>
      </c>
      <c r="P9" s="44"/>
      <c r="Q9" s="43">
        <f>(K9-I9)/I9*100</f>
        <v>1.5625</v>
      </c>
      <c r="R9" s="39"/>
      <c r="S9" s="42"/>
      <c r="T9" s="39" t="s">
        <v>17</v>
      </c>
    </row>
    <row r="10" spans="1:21" s="33" customFormat="1" ht="15" customHeight="1" x14ac:dyDescent="0.5">
      <c r="B10" s="39" t="s">
        <v>18</v>
      </c>
      <c r="C10" s="39"/>
      <c r="D10" s="45"/>
      <c r="E10" s="42">
        <v>79</v>
      </c>
      <c r="F10" s="39"/>
      <c r="G10" s="42">
        <v>83</v>
      </c>
      <c r="H10" s="39"/>
      <c r="I10" s="42">
        <v>83</v>
      </c>
      <c r="J10" s="39"/>
      <c r="K10" s="42">
        <v>88</v>
      </c>
      <c r="L10" s="39"/>
      <c r="M10" s="43">
        <f>(G10-E10)/E10*100</f>
        <v>5.0632911392405067</v>
      </c>
      <c r="N10" s="39"/>
      <c r="O10" s="46" t="s">
        <v>19</v>
      </c>
      <c r="P10" s="44"/>
      <c r="Q10" s="43">
        <f>(K10-I10)/I10*100</f>
        <v>6.024096385542169</v>
      </c>
      <c r="R10" s="39"/>
      <c r="S10" s="42"/>
      <c r="T10" s="39" t="s">
        <v>20</v>
      </c>
    </row>
    <row r="11" spans="1:21" s="33" customFormat="1" ht="15" customHeight="1" x14ac:dyDescent="0.5">
      <c r="B11" s="39" t="s">
        <v>21</v>
      </c>
      <c r="C11" s="39"/>
      <c r="D11" s="45"/>
      <c r="E11" s="42">
        <v>3</v>
      </c>
      <c r="F11" s="39"/>
      <c r="G11" s="42">
        <v>3</v>
      </c>
      <c r="H11" s="39"/>
      <c r="I11" s="42">
        <v>3</v>
      </c>
      <c r="J11" s="39"/>
      <c r="K11" s="42">
        <v>3</v>
      </c>
      <c r="L11" s="39"/>
      <c r="M11" s="46" t="s">
        <v>19</v>
      </c>
      <c r="N11" s="39"/>
      <c r="O11" s="46" t="s">
        <v>19</v>
      </c>
      <c r="P11" s="47"/>
      <c r="Q11" s="46" t="s">
        <v>19</v>
      </c>
      <c r="R11" s="39"/>
      <c r="S11" s="42"/>
      <c r="T11" s="39" t="s">
        <v>22</v>
      </c>
    </row>
    <row r="12" spans="1:21" s="33" customFormat="1" ht="15" customHeight="1" x14ac:dyDescent="0.5">
      <c r="B12" s="39" t="s">
        <v>23</v>
      </c>
      <c r="C12" s="39"/>
      <c r="D12" s="45"/>
      <c r="E12" s="42">
        <v>4</v>
      </c>
      <c r="F12" s="39"/>
      <c r="G12" s="42">
        <v>4</v>
      </c>
      <c r="H12" s="39"/>
      <c r="I12" s="42">
        <v>3</v>
      </c>
      <c r="J12" s="39"/>
      <c r="K12" s="42">
        <v>3</v>
      </c>
      <c r="L12" s="39"/>
      <c r="M12" s="46" t="s">
        <v>19</v>
      </c>
      <c r="N12" s="39"/>
      <c r="O12" s="46">
        <f>(I12-G12)/G12*100</f>
        <v>-25</v>
      </c>
      <c r="P12" s="47"/>
      <c r="Q12" s="46" t="s">
        <v>19</v>
      </c>
      <c r="R12" s="39"/>
      <c r="S12" s="42"/>
      <c r="T12" s="39" t="s">
        <v>24</v>
      </c>
    </row>
    <row r="13" spans="1:21" s="33" customFormat="1" ht="15" customHeight="1" x14ac:dyDescent="0.5">
      <c r="B13" s="39" t="s">
        <v>25</v>
      </c>
      <c r="C13" s="39"/>
      <c r="D13" s="45"/>
      <c r="E13" s="42">
        <v>6</v>
      </c>
      <c r="F13" s="39"/>
      <c r="G13" s="42">
        <v>6</v>
      </c>
      <c r="H13" s="39"/>
      <c r="I13" s="42">
        <v>6</v>
      </c>
      <c r="J13" s="39"/>
      <c r="K13" s="42">
        <v>6</v>
      </c>
      <c r="L13" s="39"/>
      <c r="M13" s="46" t="s">
        <v>19</v>
      </c>
      <c r="N13" s="39"/>
      <c r="O13" s="46" t="s">
        <v>19</v>
      </c>
      <c r="P13" s="47"/>
      <c r="Q13" s="46" t="s">
        <v>19</v>
      </c>
      <c r="R13" s="39"/>
      <c r="S13" s="42"/>
      <c r="T13" s="39" t="s">
        <v>26</v>
      </c>
    </row>
    <row r="14" spans="1:21" s="33" customFormat="1" ht="15" customHeight="1" x14ac:dyDescent="0.5">
      <c r="B14" s="39" t="s">
        <v>27</v>
      </c>
      <c r="C14" s="39"/>
      <c r="D14" s="45"/>
      <c r="E14" s="42">
        <v>2</v>
      </c>
      <c r="F14" s="39"/>
      <c r="G14" s="42">
        <v>2</v>
      </c>
      <c r="H14" s="39"/>
      <c r="I14" s="42">
        <v>2</v>
      </c>
      <c r="J14" s="39"/>
      <c r="K14" s="42">
        <v>2</v>
      </c>
      <c r="L14" s="39"/>
      <c r="M14" s="46" t="s">
        <v>19</v>
      </c>
      <c r="N14" s="39"/>
      <c r="O14" s="46" t="s">
        <v>19</v>
      </c>
      <c r="P14" s="47"/>
      <c r="Q14" s="46" t="s">
        <v>19</v>
      </c>
      <c r="R14" s="39"/>
      <c r="S14" s="42"/>
      <c r="T14" s="39" t="s">
        <v>28</v>
      </c>
    </row>
    <row r="15" spans="1:21" s="33" customFormat="1" ht="15" customHeight="1" x14ac:dyDescent="0.5">
      <c r="B15" s="39" t="s">
        <v>29</v>
      </c>
      <c r="C15" s="39"/>
      <c r="D15" s="45"/>
      <c r="E15" s="42">
        <v>50</v>
      </c>
      <c r="F15" s="39"/>
      <c r="G15" s="42">
        <v>51</v>
      </c>
      <c r="H15" s="39"/>
      <c r="I15" s="42">
        <v>51</v>
      </c>
      <c r="J15" s="39"/>
      <c r="K15" s="42">
        <v>52</v>
      </c>
      <c r="L15" s="39"/>
      <c r="M15" s="43">
        <f>(G15-E15)/E15*100</f>
        <v>2</v>
      </c>
      <c r="N15" s="39"/>
      <c r="O15" s="46" t="s">
        <v>19</v>
      </c>
      <c r="P15" s="44"/>
      <c r="Q15" s="43">
        <f>(K15-I15)/I15*100</f>
        <v>1.9607843137254901</v>
      </c>
      <c r="R15" s="39"/>
      <c r="S15" s="42"/>
      <c r="T15" s="39" t="s">
        <v>30</v>
      </c>
    </row>
    <row r="16" spans="1:21" s="33" customFormat="1" ht="15" customHeight="1" x14ac:dyDescent="0.5">
      <c r="B16" s="39" t="s">
        <v>31</v>
      </c>
      <c r="C16" s="39"/>
      <c r="D16" s="45"/>
      <c r="E16" s="42">
        <v>10</v>
      </c>
      <c r="F16" s="39"/>
      <c r="G16" s="42">
        <v>10</v>
      </c>
      <c r="H16" s="39"/>
      <c r="I16" s="42">
        <v>10</v>
      </c>
      <c r="J16" s="39"/>
      <c r="K16" s="42">
        <v>10</v>
      </c>
      <c r="L16" s="39"/>
      <c r="M16" s="46" t="s">
        <v>19</v>
      </c>
      <c r="N16" s="39"/>
      <c r="O16" s="46" t="s">
        <v>19</v>
      </c>
      <c r="P16" s="47"/>
      <c r="Q16" s="46" t="s">
        <v>19</v>
      </c>
      <c r="R16" s="39"/>
      <c r="S16" s="42"/>
      <c r="T16" s="39" t="s">
        <v>32</v>
      </c>
    </row>
    <row r="17" spans="1:20" s="33" customFormat="1" ht="15" customHeight="1" x14ac:dyDescent="0.5">
      <c r="B17" s="39" t="s">
        <v>33</v>
      </c>
      <c r="C17" s="39"/>
      <c r="D17" s="45"/>
      <c r="E17" s="42">
        <v>3</v>
      </c>
      <c r="F17" s="39"/>
      <c r="G17" s="42">
        <v>3</v>
      </c>
      <c r="H17" s="39"/>
      <c r="I17" s="42">
        <v>3</v>
      </c>
      <c r="J17" s="39"/>
      <c r="K17" s="42">
        <v>3</v>
      </c>
      <c r="L17" s="39"/>
      <c r="M17" s="46" t="s">
        <v>19</v>
      </c>
      <c r="N17" s="39"/>
      <c r="O17" s="46" t="s">
        <v>19</v>
      </c>
      <c r="P17" s="47"/>
      <c r="Q17" s="46" t="s">
        <v>19</v>
      </c>
      <c r="R17" s="39"/>
      <c r="S17" s="42"/>
      <c r="T17" s="39" t="s">
        <v>34</v>
      </c>
    </row>
    <row r="18" spans="1:20" s="33" customFormat="1" ht="15" customHeight="1" x14ac:dyDescent="0.5">
      <c r="B18" s="39" t="s">
        <v>35</v>
      </c>
      <c r="C18" s="39"/>
      <c r="D18" s="45"/>
      <c r="E18" s="42">
        <v>2</v>
      </c>
      <c r="F18" s="39"/>
      <c r="G18" s="42">
        <v>2</v>
      </c>
      <c r="H18" s="39"/>
      <c r="I18" s="42">
        <v>2</v>
      </c>
      <c r="J18" s="39"/>
      <c r="K18" s="42">
        <v>2</v>
      </c>
      <c r="L18" s="39"/>
      <c r="M18" s="46" t="s">
        <v>19</v>
      </c>
      <c r="N18" s="39"/>
      <c r="O18" s="46" t="s">
        <v>19</v>
      </c>
      <c r="P18" s="47"/>
      <c r="Q18" s="46" t="s">
        <v>19</v>
      </c>
      <c r="R18" s="39"/>
      <c r="S18" s="42"/>
      <c r="T18" s="39" t="s">
        <v>36</v>
      </c>
    </row>
    <row r="19" spans="1:20" s="33" customFormat="1" ht="15" customHeight="1" x14ac:dyDescent="0.5">
      <c r="B19" s="39" t="s">
        <v>37</v>
      </c>
      <c r="C19" s="39"/>
      <c r="D19" s="45"/>
      <c r="E19" s="42">
        <v>30</v>
      </c>
      <c r="F19" s="39"/>
      <c r="G19" s="42">
        <v>33</v>
      </c>
      <c r="H19" s="39"/>
      <c r="I19" s="42">
        <v>34</v>
      </c>
      <c r="J19" s="39"/>
      <c r="K19" s="42">
        <v>34</v>
      </c>
      <c r="L19" s="39"/>
      <c r="M19" s="43">
        <f>(G19-E19)/E19*100</f>
        <v>10</v>
      </c>
      <c r="N19" s="39"/>
      <c r="O19" s="43">
        <f>(I19-G19)/G19*100</f>
        <v>3.0303030303030303</v>
      </c>
      <c r="P19" s="44"/>
      <c r="Q19" s="46" t="s">
        <v>19</v>
      </c>
      <c r="R19" s="39"/>
      <c r="S19" s="42"/>
      <c r="T19" s="39" t="s">
        <v>38</v>
      </c>
    </row>
    <row r="20" spans="1:20" s="33" customFormat="1" ht="15" customHeight="1" x14ac:dyDescent="0.5">
      <c r="B20" s="39" t="s">
        <v>39</v>
      </c>
      <c r="C20" s="39"/>
      <c r="D20" s="45"/>
      <c r="E20" s="42">
        <v>4</v>
      </c>
      <c r="F20" s="39"/>
      <c r="G20" s="42">
        <v>4</v>
      </c>
      <c r="H20" s="39"/>
      <c r="I20" s="42">
        <v>4</v>
      </c>
      <c r="J20" s="39"/>
      <c r="K20" s="42">
        <v>5</v>
      </c>
      <c r="L20" s="39"/>
      <c r="M20" s="46" t="s">
        <v>19</v>
      </c>
      <c r="N20" s="39"/>
      <c r="O20" s="46" t="s">
        <v>19</v>
      </c>
      <c r="P20" s="47"/>
      <c r="Q20" s="46">
        <f>(K20-I20)/I20*100</f>
        <v>25</v>
      </c>
      <c r="R20" s="39"/>
      <c r="S20" s="42"/>
      <c r="T20" s="39" t="s">
        <v>40</v>
      </c>
    </row>
    <row r="21" spans="1:20" s="33" customFormat="1" ht="15" customHeight="1" x14ac:dyDescent="0.5">
      <c r="B21" s="39" t="s">
        <v>41</v>
      </c>
      <c r="C21" s="39"/>
      <c r="D21" s="45"/>
      <c r="E21" s="42">
        <v>7</v>
      </c>
      <c r="F21" s="39"/>
      <c r="G21" s="42">
        <v>7</v>
      </c>
      <c r="H21" s="39"/>
      <c r="I21" s="42">
        <v>7</v>
      </c>
      <c r="J21" s="39"/>
      <c r="K21" s="42">
        <v>7</v>
      </c>
      <c r="L21" s="39"/>
      <c r="M21" s="46" t="s">
        <v>19</v>
      </c>
      <c r="N21" s="39"/>
      <c r="O21" s="46" t="s">
        <v>19</v>
      </c>
      <c r="P21" s="47"/>
      <c r="Q21" s="46" t="s">
        <v>19</v>
      </c>
      <c r="R21" s="39"/>
      <c r="S21" s="42"/>
      <c r="T21" s="39" t="s">
        <v>42</v>
      </c>
    </row>
    <row r="22" spans="1:20" s="33" customFormat="1" ht="15" customHeight="1" x14ac:dyDescent="0.5">
      <c r="B22" s="39" t="s">
        <v>43</v>
      </c>
      <c r="C22" s="39"/>
      <c r="D22" s="45"/>
      <c r="E22" s="42">
        <v>27</v>
      </c>
      <c r="F22" s="39"/>
      <c r="G22" s="42">
        <v>27</v>
      </c>
      <c r="H22" s="39"/>
      <c r="I22" s="42">
        <v>28</v>
      </c>
      <c r="J22" s="39"/>
      <c r="K22" s="42">
        <v>28</v>
      </c>
      <c r="L22" s="39"/>
      <c r="M22" s="46" t="s">
        <v>19</v>
      </c>
      <c r="N22" s="39"/>
      <c r="O22" s="46">
        <f>(I22-G22)/G22*100</f>
        <v>3.7037037037037033</v>
      </c>
      <c r="P22" s="47"/>
      <c r="Q22" s="46" t="s">
        <v>19</v>
      </c>
      <c r="R22" s="39"/>
      <c r="S22" s="42"/>
      <c r="T22" s="39" t="s">
        <v>44</v>
      </c>
    </row>
    <row r="23" spans="1:20" s="33" customFormat="1" ht="15" customHeight="1" x14ac:dyDescent="0.5">
      <c r="B23" s="39" t="s">
        <v>45</v>
      </c>
      <c r="C23" s="39"/>
      <c r="D23" s="45"/>
      <c r="E23" s="42">
        <v>54</v>
      </c>
      <c r="F23" s="39"/>
      <c r="G23" s="42">
        <v>57</v>
      </c>
      <c r="H23" s="39"/>
      <c r="I23" s="42">
        <v>59</v>
      </c>
      <c r="J23" s="39"/>
      <c r="K23" s="42">
        <v>59</v>
      </c>
      <c r="L23" s="39"/>
      <c r="M23" s="43">
        <f>(G23-E23)/E23*100</f>
        <v>5.5555555555555554</v>
      </c>
      <c r="N23" s="39"/>
      <c r="O23" s="43">
        <f>(I23-G23)/G23*100</f>
        <v>3.5087719298245612</v>
      </c>
      <c r="P23" s="44"/>
      <c r="Q23" s="46" t="s">
        <v>19</v>
      </c>
      <c r="R23" s="39"/>
      <c r="S23" s="42"/>
      <c r="T23" s="39" t="s">
        <v>46</v>
      </c>
    </row>
    <row r="24" spans="1:20" s="33" customFormat="1" ht="15" customHeight="1" x14ac:dyDescent="0.5">
      <c r="B24" s="39" t="s">
        <v>47</v>
      </c>
      <c r="C24" s="39"/>
      <c r="D24" s="45"/>
      <c r="E24" s="42">
        <v>10</v>
      </c>
      <c r="F24" s="39"/>
      <c r="G24" s="42">
        <v>12</v>
      </c>
      <c r="H24" s="39"/>
      <c r="I24" s="42">
        <v>12</v>
      </c>
      <c r="J24" s="39"/>
      <c r="K24" s="42">
        <v>12</v>
      </c>
      <c r="L24" s="39"/>
      <c r="M24" s="43">
        <f>(G24-E24)/E24*100</f>
        <v>20</v>
      </c>
      <c r="N24" s="39"/>
      <c r="O24" s="46" t="s">
        <v>19</v>
      </c>
      <c r="P24" s="44"/>
      <c r="Q24" s="46" t="s">
        <v>19</v>
      </c>
      <c r="R24" s="39"/>
      <c r="S24" s="42"/>
      <c r="T24" s="39" t="s">
        <v>48</v>
      </c>
    </row>
    <row r="25" spans="1:20" s="33" customFormat="1" ht="15" customHeight="1" x14ac:dyDescent="0.5">
      <c r="B25" s="39" t="s">
        <v>49</v>
      </c>
      <c r="C25" s="39"/>
      <c r="D25" s="45"/>
      <c r="E25" s="42">
        <v>48</v>
      </c>
      <c r="F25" s="39"/>
      <c r="G25" s="42">
        <v>52</v>
      </c>
      <c r="H25" s="39"/>
      <c r="I25" s="42">
        <v>53</v>
      </c>
      <c r="J25" s="39"/>
      <c r="K25" s="42">
        <v>55</v>
      </c>
      <c r="L25" s="39"/>
      <c r="M25" s="43">
        <f>(G25-E25)/E25*100</f>
        <v>8.3333333333333321</v>
      </c>
      <c r="N25" s="39"/>
      <c r="O25" s="43">
        <f>(I25-G25)/G25*100</f>
        <v>1.9230769230769231</v>
      </c>
      <c r="P25" s="44"/>
      <c r="Q25" s="43">
        <f>(K25-I25)/I25*100</f>
        <v>3.7735849056603774</v>
      </c>
      <c r="R25" s="39"/>
      <c r="S25" s="42"/>
      <c r="T25" s="39" t="s">
        <v>50</v>
      </c>
    </row>
    <row r="26" spans="1:20" s="33" customFormat="1" ht="15" customHeight="1" x14ac:dyDescent="0.5">
      <c r="B26" s="39" t="s">
        <v>51</v>
      </c>
      <c r="C26" s="39"/>
      <c r="D26" s="45"/>
      <c r="E26" s="42">
        <v>78</v>
      </c>
      <c r="F26" s="39"/>
      <c r="G26" s="42">
        <v>78</v>
      </c>
      <c r="H26" s="39"/>
      <c r="I26" s="42">
        <v>78</v>
      </c>
      <c r="J26" s="39"/>
      <c r="K26" s="42">
        <v>78</v>
      </c>
      <c r="L26" s="39"/>
      <c r="M26" s="46" t="s">
        <v>19</v>
      </c>
      <c r="N26" s="39"/>
      <c r="O26" s="46" t="s">
        <v>19</v>
      </c>
      <c r="P26" s="47"/>
      <c r="Q26" s="46" t="s">
        <v>19</v>
      </c>
      <c r="R26" s="39"/>
      <c r="S26" s="42"/>
      <c r="T26" s="39" t="s">
        <v>52</v>
      </c>
    </row>
    <row r="27" spans="1:20" s="33" customFormat="1" ht="15" customHeight="1" x14ac:dyDescent="0.5">
      <c r="B27" s="39" t="s">
        <v>53</v>
      </c>
      <c r="C27" s="39"/>
      <c r="D27" s="45"/>
      <c r="E27" s="42">
        <v>11</v>
      </c>
      <c r="F27" s="39"/>
      <c r="G27" s="42">
        <v>11</v>
      </c>
      <c r="H27" s="39"/>
      <c r="I27" s="42">
        <v>11</v>
      </c>
      <c r="J27" s="39"/>
      <c r="K27" s="42">
        <v>11</v>
      </c>
      <c r="L27" s="39"/>
      <c r="M27" s="46" t="s">
        <v>19</v>
      </c>
      <c r="N27" s="39"/>
      <c r="O27" s="46" t="s">
        <v>19</v>
      </c>
      <c r="P27" s="47"/>
      <c r="Q27" s="46" t="s">
        <v>19</v>
      </c>
      <c r="R27" s="39"/>
      <c r="S27" s="42"/>
      <c r="T27" s="39" t="s">
        <v>54</v>
      </c>
    </row>
    <row r="28" spans="1:20" s="33" customFormat="1" ht="15" customHeight="1" x14ac:dyDescent="0.5">
      <c r="B28" s="39" t="s">
        <v>55</v>
      </c>
      <c r="C28" s="39"/>
      <c r="D28" s="45"/>
      <c r="E28" s="42">
        <v>58</v>
      </c>
      <c r="F28" s="39"/>
      <c r="G28" s="42">
        <v>58</v>
      </c>
      <c r="H28" s="39"/>
      <c r="I28" s="42">
        <v>58</v>
      </c>
      <c r="J28" s="39"/>
      <c r="K28" s="42">
        <v>60</v>
      </c>
      <c r="L28" s="39"/>
      <c r="M28" s="46" t="s">
        <v>19</v>
      </c>
      <c r="N28" s="39"/>
      <c r="O28" s="46" t="s">
        <v>19</v>
      </c>
      <c r="P28" s="47"/>
      <c r="Q28" s="46">
        <f>(K28-I28)/I28*100</f>
        <v>3.4482758620689653</v>
      </c>
      <c r="R28" s="39"/>
      <c r="S28" s="42"/>
      <c r="T28" s="39" t="s">
        <v>56</v>
      </c>
    </row>
    <row r="29" spans="1:20" s="33" customFormat="1" ht="15" customHeight="1" x14ac:dyDescent="0.5">
      <c r="B29" s="39" t="s">
        <v>57</v>
      </c>
      <c r="C29" s="39"/>
      <c r="D29" s="45"/>
      <c r="E29" s="42">
        <v>59</v>
      </c>
      <c r="F29" s="39"/>
      <c r="G29" s="42">
        <v>65</v>
      </c>
      <c r="H29" s="39"/>
      <c r="I29" s="42">
        <v>67</v>
      </c>
      <c r="J29" s="39"/>
      <c r="K29" s="42">
        <v>75</v>
      </c>
      <c r="L29" s="39"/>
      <c r="M29" s="43">
        <f>(G29-E29)/E29*100</f>
        <v>10.16949152542373</v>
      </c>
      <c r="N29" s="39"/>
      <c r="O29" s="43">
        <f>(I29-G29)/G29*100</f>
        <v>3.0769230769230771</v>
      </c>
      <c r="P29" s="44"/>
      <c r="Q29" s="43">
        <f>(K29-I29)/I29*100</f>
        <v>11.940298507462686</v>
      </c>
      <c r="R29" s="39"/>
      <c r="S29" s="42"/>
      <c r="T29" s="39" t="s">
        <v>58</v>
      </c>
    </row>
    <row r="30" spans="1:20" s="4" customFormat="1" ht="3" customHeight="1" x14ac:dyDescent="0.45">
      <c r="A30" s="25"/>
      <c r="B30" s="25"/>
      <c r="C30" s="25"/>
      <c r="D30" s="48"/>
      <c r="E30" s="49"/>
      <c r="F30" s="25"/>
      <c r="G30" s="49"/>
      <c r="H30" s="25"/>
      <c r="I30" s="49"/>
      <c r="J30" s="25"/>
      <c r="K30" s="49"/>
      <c r="L30" s="25"/>
      <c r="M30" s="49"/>
      <c r="N30" s="25"/>
      <c r="O30" s="49"/>
      <c r="P30" s="25"/>
      <c r="Q30" s="49"/>
      <c r="R30" s="25"/>
      <c r="S30" s="49"/>
      <c r="T30" s="25"/>
    </row>
    <row r="31" spans="1:20" s="4" customFormat="1" ht="3" customHeight="1" x14ac:dyDescent="0.4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s="33" customFormat="1" ht="18.75" customHeight="1" x14ac:dyDescent="0.5">
      <c r="A32" s="33" t="s">
        <v>59</v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</row>
    <row r="33" spans="1:20" s="33" customFormat="1" ht="18.75" customHeight="1" x14ac:dyDescent="0.5">
      <c r="A33" s="50"/>
      <c r="B33" s="50" t="s">
        <v>60</v>
      </c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</row>
    <row r="34" spans="1:20" s="33" customFormat="1" ht="16.5" customHeight="1" x14ac:dyDescent="0.5">
      <c r="A34" s="50" t="s">
        <v>61</v>
      </c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</row>
    <row r="35" spans="1:20" s="33" customFormat="1" ht="18" customHeight="1" x14ac:dyDescent="0.5">
      <c r="A35" s="50"/>
      <c r="B35" s="50" t="s">
        <v>62</v>
      </c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</row>
    <row r="36" spans="1:20" s="4" customFormat="1" ht="18.75" customHeight="1" x14ac:dyDescent="0.45">
      <c r="A36" s="50" t="s">
        <v>63</v>
      </c>
      <c r="C36" s="10"/>
      <c r="D36" s="10"/>
      <c r="E36" s="10"/>
      <c r="F36" s="10"/>
      <c r="G36" s="10"/>
      <c r="H36" s="10"/>
      <c r="I36" s="10"/>
      <c r="J36" s="10"/>
      <c r="L36" s="50"/>
      <c r="N36" s="10"/>
      <c r="O36" s="10"/>
      <c r="P36" s="10"/>
      <c r="Q36" s="10"/>
      <c r="R36" s="10"/>
      <c r="S36" s="10"/>
      <c r="T36" s="10"/>
    </row>
    <row r="37" spans="1:20" x14ac:dyDescent="0.5">
      <c r="A37" s="50" t="s">
        <v>64</v>
      </c>
    </row>
    <row r="39" spans="1:20" x14ac:dyDescent="0.5">
      <c r="T39" s="53"/>
    </row>
    <row r="40" spans="1:20" x14ac:dyDescent="0.5">
      <c r="T40" s="53"/>
    </row>
  </sheetData>
  <mergeCells count="19">
    <mergeCell ref="Q7:R7"/>
    <mergeCell ref="A8:D8"/>
    <mergeCell ref="S5:T6"/>
    <mergeCell ref="E6:F6"/>
    <mergeCell ref="G6:H6"/>
    <mergeCell ref="I6:J6"/>
    <mergeCell ref="K6:L6"/>
    <mergeCell ref="G7:H7"/>
    <mergeCell ref="I7:J7"/>
    <mergeCell ref="K7:L7"/>
    <mergeCell ref="M7:N7"/>
    <mergeCell ref="O7:P7"/>
    <mergeCell ref="E4:F4"/>
    <mergeCell ref="G4:H4"/>
    <mergeCell ref="I4:J4"/>
    <mergeCell ref="K4:L4"/>
    <mergeCell ref="M4:R4"/>
    <mergeCell ref="A5:D6"/>
    <mergeCell ref="M5:R5"/>
  </mergeCells>
  <pageMargins left="0.31496062992125984" right="0.31496062992125984" top="0.70866141732283472" bottom="0.31496062992125984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T-10.3</vt:lpstr>
      <vt:lpstr>'T-10.3'!Print_Area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2015-09-08T06:39:30Z</dcterms:created>
  <dcterms:modified xsi:type="dcterms:W3CDTF">2015-09-08T06:39:35Z</dcterms:modified>
</cp:coreProperties>
</file>