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" sheetId="1" r:id="rId1"/>
  </sheets>
  <definedNames>
    <definedName name="_xlnm.Print_Area" localSheetId="0">'T-12.3'!$A$1:$T$30</definedName>
  </definedNames>
  <calcPr calcId="144525"/>
</workbook>
</file>

<file path=xl/calcChain.xml><?xml version="1.0" encoding="utf-8"?>
<calcChain xmlns="http://schemas.openxmlformats.org/spreadsheetml/2006/main">
  <c r="N22" i="1" l="1"/>
  <c r="J22" i="1"/>
  <c r="H22" i="1"/>
  <c r="F22" i="1"/>
  <c r="N18" i="1"/>
  <c r="J18" i="1"/>
  <c r="J17" i="1" s="1"/>
  <c r="H18" i="1"/>
  <c r="F18" i="1"/>
  <c r="N17" i="1"/>
  <c r="L17" i="1"/>
  <c r="H17" i="1"/>
  <c r="F17" i="1"/>
  <c r="N12" i="1"/>
  <c r="L12" i="1"/>
  <c r="H12" i="1"/>
  <c r="F12" i="1"/>
  <c r="N8" i="1"/>
  <c r="L8" i="1"/>
  <c r="H8" i="1"/>
  <c r="F8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<sst xmlns="http://schemas.openxmlformats.org/spreadsheetml/2006/main" count="60" uniqueCount="36">
  <si>
    <t>ตาราง</t>
  </si>
  <si>
    <t>รถ และรถใหม่จดทะเบียนตามพระราชบัญญัติการขนส่งทางบก พ.ศ. 2522  จำแนกตามประเภทรถ พ.ศ. 2553 - 2557</t>
  </si>
  <si>
    <t>Table</t>
  </si>
  <si>
    <t>Vehicles and New Vehicles Registered Under Land Transport Act B.E. 1979 by Type of Vehicle: 2010 - 2014</t>
  </si>
  <si>
    <t>ประเภทรถ</t>
  </si>
  <si>
    <t xml:space="preserve"> 2553 </t>
  </si>
  <si>
    <t xml:space="preserve"> 2554</t>
  </si>
  <si>
    <t xml:space="preserve"> 2555</t>
  </si>
  <si>
    <t xml:space="preserve"> 2556 </t>
  </si>
  <si>
    <t>Type of vehicle</t>
  </si>
  <si>
    <t>(2010)</t>
  </si>
  <si>
    <t>(2011)</t>
  </si>
  <si>
    <t>(2012)</t>
  </si>
  <si>
    <t>(2013)</t>
  </si>
  <si>
    <t>(2014)</t>
  </si>
  <si>
    <t>รถจดทะเบียน  (vehicles registration)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</si>
  <si>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</si>
  <si>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</si>
  <si>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</si>
  <si>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</si>
  <si>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</si>
  <si>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</si>
  <si>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</si>
  <si>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</si>
  <si>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</si>
  <si>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</si>
  <si>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</si>
  <si>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</si>
  <si>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</si>
  <si>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</si>
  <si>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</si>
  <si>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</si>
  <si>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t>รถใหม่จดทะเบียน  (new vehicles registration)</t>
  </si>
  <si>
    <t>-</t>
  </si>
  <si>
    <t xml:space="preserve">      ที่มา :  สำนักงานขนส่งจังหวัดลพบุรี</t>
  </si>
  <si>
    <t xml:space="preserve">  Source :  Lopburi 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</si>
</sst>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?_-;_-@_-__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1" applyNumberFormat="1" applyFont="1" applyBorder="1"/>
    <xf numFmtId="187" fontId="2" fillId="0" borderId="9" xfId="1" applyNumberFormat="1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188" fontId="2" fillId="0" borderId="10" xfId="1" applyNumberFormat="1" applyFont="1" applyBorder="1"/>
    <xf numFmtId="0" fontId="3" fillId="0" borderId="10" xfId="0" applyFont="1" applyBorder="1" applyAlignment="1">
      <alignment horizontal="righ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1504950</xdr:colOff>
      <xdr:row>0</xdr:row>
      <xdr:rowOff>0</xdr:rowOff>
    </xdr:from>
    <xdr:to>
      <xdr:col>20</xdr:col>
      <xdr:colOff>104775</xdr:colOff>
      <xdr:row>30</xdr:row>
      <xdr:rowOff>57150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72625" y="0"/>
          <a:ext cx="609600" cy="7067550"/>
          <a:chOff x="9486900" y="0"/>
          <a:chExt cx="607769" cy="6631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29346" y="1787513"/>
            <a:ext cx="465323" cy="44866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Transport 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86900" y="6292046"/>
            <a:ext cx="588776" cy="33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6652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50"/>
  <sheetViews>
    <sheetView showGridLines="0" tabSelected="1" zoomScaleNormal="100" workbookViewId="0">
      <selection activeCell="K23" sqref="K23"/>
    </sheetView>
  </sheetViews>
  <sheetFormatPr defaultRowHeight="21.75" x14ac:dyDescent="0.5"/>
  <cols>
    <col min="1" max="2" width="1.7109375" style="7" customWidth="1"/>
    <col min="3" max="3" width="4.140625" style="7" customWidth="1"/>
    <col min="4" max="4" width="5.42578125" style="7" customWidth="1"/>
    <col min="5" max="5" width="15.7109375" style="7" customWidth="1"/>
    <col min="6" max="6" width="13.85546875" style="7" customWidth="1"/>
    <col min="7" max="7" width="5.42578125" style="7" customWidth="1"/>
    <col min="8" max="8" width="12" style="7" customWidth="1"/>
    <col min="9" max="9" width="5.7109375" style="7" customWidth="1"/>
    <col min="10" max="10" width="12.140625" style="7" customWidth="1"/>
    <col min="11" max="11" width="5.140625" style="7" customWidth="1"/>
    <col min="12" max="12" width="13" style="7" customWidth="1"/>
    <col min="13" max="13" width="4.42578125" style="7" customWidth="1"/>
    <col min="14" max="14" width="13" style="7" customWidth="1"/>
    <col min="15" max="15" width="4.140625" style="7" customWidth="1"/>
    <col min="16" max="16" width="1.7109375" style="7" customWidth="1"/>
    <col min="17" max="17" width="1.7109375" style="6" customWidth="1"/>
    <col min="18" max="18" width="23.7109375" style="7" customWidth="1"/>
    <col min="19" max="19" width="2.28515625" style="7" customWidth="1"/>
    <col min="20" max="20" width="4.140625" style="6" customWidth="1"/>
    <col min="21" max="16384" width="9.140625" style="6"/>
  </cols>
  <sheetData>
    <row r="1" spans="1:19" s="1" customFormat="1" ht="19.5" x14ac:dyDescent="0.45">
      <c r="B1" s="2" t="s">
        <v>0</v>
      </c>
      <c r="C1" s="2"/>
      <c r="D1" s="3">
        <v>12.3</v>
      </c>
      <c r="E1" s="2" t="s">
        <v>1</v>
      </c>
      <c r="H1" s="2"/>
      <c r="I1" s="2"/>
      <c r="J1" s="2"/>
      <c r="K1" s="2"/>
      <c r="L1" s="2"/>
      <c r="M1" s="2"/>
      <c r="N1" s="2"/>
      <c r="O1" s="2"/>
      <c r="P1" s="4"/>
      <c r="R1" s="4"/>
      <c r="S1" s="5"/>
    </row>
    <row r="2" spans="1:19" s="1" customFormat="1" ht="19.5" x14ac:dyDescent="0.45">
      <c r="B2" s="4" t="s">
        <v>2</v>
      </c>
      <c r="C2" s="4"/>
      <c r="D2" s="3">
        <v>12.3</v>
      </c>
      <c r="E2" s="4" t="s">
        <v>3</v>
      </c>
      <c r="H2" s="4"/>
      <c r="I2" s="4"/>
      <c r="J2" s="4"/>
      <c r="K2" s="4"/>
      <c r="L2" s="4"/>
      <c r="M2" s="4"/>
      <c r="N2" s="4"/>
      <c r="O2" s="4"/>
      <c r="P2" s="4"/>
      <c r="R2" s="4"/>
      <c r="S2" s="5"/>
    </row>
    <row r="3" spans="1:19" ht="5.2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</row>
    <row r="4" spans="1:19" s="15" customFormat="1" ht="23.25" customHeight="1" x14ac:dyDescent="0.45">
      <c r="A4" s="8" t="s">
        <v>4</v>
      </c>
      <c r="B4" s="9"/>
      <c r="C4" s="9"/>
      <c r="D4" s="9"/>
      <c r="E4" s="10"/>
      <c r="F4" s="11" t="s">
        <v>5</v>
      </c>
      <c r="G4" s="11"/>
      <c r="H4" s="11" t="s">
        <v>6</v>
      </c>
      <c r="I4" s="11"/>
      <c r="J4" s="11" t="s">
        <v>7</v>
      </c>
      <c r="K4" s="11"/>
      <c r="L4" s="11" t="s">
        <v>8</v>
      </c>
      <c r="M4" s="11"/>
      <c r="N4" s="12">
        <v>2557</v>
      </c>
      <c r="O4" s="13"/>
      <c r="P4" s="14" t="s">
        <v>9</v>
      </c>
      <c r="Q4" s="9"/>
      <c r="R4" s="9"/>
    </row>
    <row r="5" spans="1:19" s="15" customFormat="1" ht="24" customHeight="1" x14ac:dyDescent="0.45">
      <c r="A5" s="16"/>
      <c r="B5" s="16"/>
      <c r="C5" s="16"/>
      <c r="D5" s="16"/>
      <c r="E5" s="17"/>
      <c r="F5" s="18" t="s">
        <v>10</v>
      </c>
      <c r="G5" s="18"/>
      <c r="H5" s="18" t="s">
        <v>11</v>
      </c>
      <c r="I5" s="18"/>
      <c r="J5" s="18" t="s">
        <v>12</v>
      </c>
      <c r="K5" s="18"/>
      <c r="L5" s="18" t="s">
        <v>13</v>
      </c>
      <c r="M5" s="18"/>
      <c r="N5" s="19" t="s">
        <v>14</v>
      </c>
      <c r="O5" s="20"/>
      <c r="P5" s="21"/>
      <c r="Q5" s="16"/>
      <c r="R5" s="16"/>
      <c r="S5" s="5"/>
    </row>
    <row r="6" spans="1:19" s="28" customFormat="1" ht="27" customHeight="1" x14ac:dyDescent="0.5">
      <c r="A6" s="22"/>
      <c r="B6" s="22"/>
      <c r="C6" s="22"/>
      <c r="D6" s="22"/>
      <c r="E6" s="23"/>
      <c r="F6" s="24" t="s">
        <v>15</v>
      </c>
      <c r="G6" s="25"/>
      <c r="H6" s="25"/>
      <c r="I6" s="25"/>
      <c r="J6" s="25"/>
      <c r="K6" s="25"/>
      <c r="L6" s="25"/>
      <c r="M6" s="25"/>
      <c r="N6" s="25"/>
      <c r="O6" s="26"/>
      <c r="P6" s="27"/>
      <c r="Q6" s="22"/>
      <c r="R6" s="22"/>
      <c r="S6" s="2"/>
    </row>
    <row r="7" spans="1:19" s="1" customFormat="1" ht="21" customHeight="1" x14ac:dyDescent="0.45">
      <c r="A7" s="29" t="s">
        <v>16</v>
      </c>
      <c r="B7" s="29"/>
      <c r="C7" s="29"/>
      <c r="D7" s="29"/>
      <c r="E7" s="30"/>
      <c r="F7" s="31">
        <f>SUM(F8,F12,F15)</f>
        <v>13363</v>
      </c>
      <c r="G7" s="32"/>
      <c r="H7" s="31">
        <f>SUM(H8,H12,H15)</f>
        <v>13762</v>
      </c>
      <c r="I7" s="32"/>
      <c r="J7" s="31">
        <f>SUM(J8,J12,J15)</f>
        <v>14245</v>
      </c>
      <c r="K7" s="32"/>
      <c r="L7" s="31">
        <f>SUM(L8,L12,L15)</f>
        <v>15149</v>
      </c>
      <c r="M7" s="33"/>
      <c r="N7" s="31">
        <f>SUM(N8,N12,N15)</f>
        <v>15516</v>
      </c>
      <c r="P7" s="34" t="s">
        <v>17</v>
      </c>
      <c r="Q7" s="35"/>
      <c r="R7" s="36"/>
      <c r="S7" s="4"/>
    </row>
    <row r="8" spans="1:19" s="37" customFormat="1" ht="19.5" customHeight="1" x14ac:dyDescent="0.5">
      <c r="A8" s="37" t="s">
        <v>18</v>
      </c>
      <c r="E8" s="38"/>
      <c r="F8" s="39">
        <f>SUM(F9:F11)</f>
        <v>1883</v>
      </c>
      <c r="G8" s="40"/>
      <c r="H8" s="39">
        <f>SUM(H9:H11)</f>
        <v>1857</v>
      </c>
      <c r="I8" s="40"/>
      <c r="J8" s="39">
        <v>1863</v>
      </c>
      <c r="K8" s="40"/>
      <c r="L8" s="41">
        <f>SUM(L9:L11)</f>
        <v>1814</v>
      </c>
      <c r="M8" s="38"/>
      <c r="N8" s="41">
        <f>SUM(N9:N11)</f>
        <v>1785</v>
      </c>
      <c r="P8" s="42" t="s">
        <v>19</v>
      </c>
      <c r="R8" s="43"/>
      <c r="S8" s="43"/>
    </row>
    <row r="9" spans="1:19" s="37" customFormat="1" ht="19.5" customHeight="1" x14ac:dyDescent="0.5">
      <c r="B9" s="37" t="s">
        <v>20</v>
      </c>
      <c r="E9" s="38"/>
      <c r="F9" s="41">
        <v>988</v>
      </c>
      <c r="G9" s="40"/>
      <c r="H9" s="44">
        <v>946</v>
      </c>
      <c r="I9" s="40"/>
      <c r="J9" s="39">
        <v>929</v>
      </c>
      <c r="K9" s="40"/>
      <c r="L9" s="41">
        <v>898</v>
      </c>
      <c r="M9" s="38"/>
      <c r="N9" s="41">
        <v>846</v>
      </c>
      <c r="P9" s="42"/>
      <c r="Q9" s="37" t="s">
        <v>21</v>
      </c>
      <c r="R9" s="43"/>
      <c r="S9" s="43"/>
    </row>
    <row r="10" spans="1:19" s="37" customFormat="1" ht="19.5" customHeight="1" x14ac:dyDescent="0.5">
      <c r="B10" s="37" t="s">
        <v>22</v>
      </c>
      <c r="E10" s="38"/>
      <c r="F10" s="41">
        <v>712</v>
      </c>
      <c r="G10" s="40"/>
      <c r="H10" s="44">
        <v>734</v>
      </c>
      <c r="I10" s="40"/>
      <c r="J10" s="39">
        <v>760</v>
      </c>
      <c r="K10" s="40"/>
      <c r="L10" s="41">
        <v>740</v>
      </c>
      <c r="M10" s="38"/>
      <c r="N10" s="41">
        <v>760</v>
      </c>
      <c r="P10" s="42"/>
      <c r="Q10" s="37" t="s">
        <v>23</v>
      </c>
      <c r="R10" s="43"/>
      <c r="S10" s="43"/>
    </row>
    <row r="11" spans="1:19" s="37" customFormat="1" ht="19.5" customHeight="1" x14ac:dyDescent="0.5">
      <c r="B11" s="37" t="s">
        <v>24</v>
      </c>
      <c r="E11" s="38"/>
      <c r="F11" s="41">
        <v>183</v>
      </c>
      <c r="G11" s="40"/>
      <c r="H11" s="44">
        <v>177</v>
      </c>
      <c r="I11" s="40"/>
      <c r="J11" s="39">
        <v>174</v>
      </c>
      <c r="K11" s="40"/>
      <c r="L11" s="41">
        <v>176</v>
      </c>
      <c r="M11" s="38"/>
      <c r="N11" s="41">
        <v>179</v>
      </c>
      <c r="P11" s="42"/>
      <c r="Q11" s="37" t="s">
        <v>25</v>
      </c>
      <c r="R11" s="43"/>
      <c r="S11" s="43"/>
    </row>
    <row r="12" spans="1:19" s="37" customFormat="1" ht="19.5" customHeight="1" x14ac:dyDescent="0.5">
      <c r="A12" s="37" t="s">
        <v>26</v>
      </c>
      <c r="E12" s="38"/>
      <c r="F12" s="39">
        <f>SUM(F13:F14)</f>
        <v>11479</v>
      </c>
      <c r="G12" s="40"/>
      <c r="H12" s="39">
        <f>SUM(H13:H14)</f>
        <v>11904</v>
      </c>
      <c r="I12" s="40"/>
      <c r="J12" s="39">
        <v>12381</v>
      </c>
      <c r="K12" s="40"/>
      <c r="L12" s="41">
        <f>SUM(L13:L14)</f>
        <v>13334</v>
      </c>
      <c r="M12" s="41"/>
      <c r="N12" s="39">
        <f>SUM(N13:N14)</f>
        <v>13730</v>
      </c>
      <c r="P12" s="42" t="s">
        <v>27</v>
      </c>
      <c r="R12" s="43"/>
      <c r="S12" s="43"/>
    </row>
    <row r="13" spans="1:19" s="37" customFormat="1" ht="19.5" customHeight="1" x14ac:dyDescent="0.5">
      <c r="B13" s="37" t="s">
        <v>22</v>
      </c>
      <c r="E13" s="38"/>
      <c r="F13" s="41">
        <v>800</v>
      </c>
      <c r="G13" s="40"/>
      <c r="H13" s="44">
        <v>775</v>
      </c>
      <c r="I13" s="40"/>
      <c r="J13" s="39">
        <v>806</v>
      </c>
      <c r="K13" s="40"/>
      <c r="L13" s="41">
        <v>941</v>
      </c>
      <c r="M13" s="38"/>
      <c r="N13" s="41">
        <v>1012</v>
      </c>
      <c r="P13" s="42"/>
      <c r="Q13" s="37" t="s">
        <v>28</v>
      </c>
      <c r="R13" s="43"/>
      <c r="S13" s="43"/>
    </row>
    <row r="14" spans="1:19" s="37" customFormat="1" ht="19.5" customHeight="1" x14ac:dyDescent="0.5">
      <c r="B14" s="37" t="s">
        <v>24</v>
      </c>
      <c r="F14" s="39">
        <v>10679</v>
      </c>
      <c r="G14" s="40"/>
      <c r="H14" s="44">
        <v>11129</v>
      </c>
      <c r="I14" s="40"/>
      <c r="J14" s="39">
        <v>11575</v>
      </c>
      <c r="K14" s="40"/>
      <c r="L14" s="41">
        <v>12393</v>
      </c>
      <c r="M14" s="38"/>
      <c r="N14" s="41">
        <v>12718</v>
      </c>
      <c r="P14" s="42"/>
      <c r="Q14" s="37" t="s">
        <v>29</v>
      </c>
      <c r="S14" s="43"/>
    </row>
    <row r="15" spans="1:19" s="37" customFormat="1" ht="19.5" customHeight="1" x14ac:dyDescent="0.5">
      <c r="A15" s="37" t="s">
        <v>30</v>
      </c>
      <c r="E15" s="38"/>
      <c r="F15" s="41">
        <v>1</v>
      </c>
      <c r="G15" s="40"/>
      <c r="H15" s="44">
        <v>1</v>
      </c>
      <c r="I15" s="40"/>
      <c r="J15" s="39">
        <v>1</v>
      </c>
      <c r="K15" s="40"/>
      <c r="L15" s="41">
        <v>1</v>
      </c>
      <c r="M15" s="38"/>
      <c r="N15" s="41">
        <v>1</v>
      </c>
      <c r="P15" s="42" t="s">
        <v>31</v>
      </c>
      <c r="Q15" s="43"/>
      <c r="S15" s="43"/>
    </row>
    <row r="16" spans="1:19" s="28" customFormat="1" ht="25.5" customHeight="1" x14ac:dyDescent="0.5">
      <c r="A16" s="22"/>
      <c r="B16" s="22"/>
      <c r="C16" s="22"/>
      <c r="D16" s="22"/>
      <c r="E16" s="23"/>
      <c r="F16" s="34" t="s">
        <v>32</v>
      </c>
      <c r="G16" s="35"/>
      <c r="H16" s="35"/>
      <c r="I16" s="35"/>
      <c r="J16" s="35"/>
      <c r="K16" s="35"/>
      <c r="L16" s="35"/>
      <c r="M16" s="35"/>
      <c r="N16" s="35"/>
      <c r="O16" s="45"/>
      <c r="P16" s="27"/>
      <c r="Q16" s="22"/>
      <c r="R16" s="22"/>
      <c r="S16" s="2"/>
    </row>
    <row r="17" spans="1:19" s="1" customFormat="1" ht="21" customHeight="1" x14ac:dyDescent="0.45">
      <c r="A17" s="29" t="s">
        <v>16</v>
      </c>
      <c r="B17" s="29"/>
      <c r="C17" s="29"/>
      <c r="D17" s="29"/>
      <c r="E17" s="30"/>
      <c r="F17" s="46">
        <f>SUM(F18,F22,F25)</f>
        <v>875</v>
      </c>
      <c r="G17" s="33"/>
      <c r="H17" s="46">
        <f>SUM(H18,H22,H25)</f>
        <v>916</v>
      </c>
      <c r="I17" s="33"/>
      <c r="J17" s="31">
        <f>SUM(J18,J22,J25)</f>
        <v>943</v>
      </c>
      <c r="K17" s="33"/>
      <c r="L17" s="47">
        <f>SUM(L18,L22,L25)</f>
        <v>1004</v>
      </c>
      <c r="M17" s="33"/>
      <c r="N17" s="31">
        <f>SUM(N18,N22)</f>
        <v>881</v>
      </c>
      <c r="P17" s="34" t="s">
        <v>17</v>
      </c>
      <c r="Q17" s="35"/>
      <c r="R17" s="36"/>
      <c r="S17" s="4"/>
    </row>
    <row r="18" spans="1:19" s="37" customFormat="1" ht="19.5" customHeight="1" x14ac:dyDescent="0.5">
      <c r="A18" s="37" t="s">
        <v>18</v>
      </c>
      <c r="E18" s="38"/>
      <c r="F18" s="42">
        <f>SUM(F19:F21)</f>
        <v>179</v>
      </c>
      <c r="G18" s="38"/>
      <c r="H18" s="42">
        <f>SUM(H19:H21)</f>
        <v>151</v>
      </c>
      <c r="I18" s="38"/>
      <c r="J18" s="42">
        <f>SUM(J19:J21)</f>
        <v>94</v>
      </c>
      <c r="K18" s="38"/>
      <c r="L18" s="42">
        <v>113</v>
      </c>
      <c r="M18" s="38"/>
      <c r="N18" s="41">
        <f>SUM(N19:N21)</f>
        <v>96</v>
      </c>
      <c r="P18" s="42" t="s">
        <v>19</v>
      </c>
      <c r="R18" s="43"/>
      <c r="S18" s="43"/>
    </row>
    <row r="19" spans="1:19" s="37" customFormat="1" ht="19.5" customHeight="1" x14ac:dyDescent="0.5">
      <c r="B19" s="37" t="s">
        <v>20</v>
      </c>
      <c r="E19" s="38"/>
      <c r="F19" s="42">
        <v>107</v>
      </c>
      <c r="G19" s="38"/>
      <c r="H19" s="42">
        <v>88</v>
      </c>
      <c r="I19" s="38"/>
      <c r="J19" s="42">
        <v>39</v>
      </c>
      <c r="K19" s="38"/>
      <c r="L19" s="37">
        <v>48</v>
      </c>
      <c r="M19" s="38"/>
      <c r="N19" s="41">
        <v>18</v>
      </c>
      <c r="P19" s="42"/>
      <c r="Q19" s="37" t="s">
        <v>21</v>
      </c>
      <c r="R19" s="43"/>
      <c r="S19" s="43"/>
    </row>
    <row r="20" spans="1:19" s="37" customFormat="1" ht="19.5" customHeight="1" x14ac:dyDescent="0.5">
      <c r="B20" s="37" t="s">
        <v>22</v>
      </c>
      <c r="E20" s="38"/>
      <c r="F20" s="42">
        <v>64</v>
      </c>
      <c r="G20" s="38"/>
      <c r="H20" s="42">
        <v>59</v>
      </c>
      <c r="I20" s="38"/>
      <c r="J20" s="42">
        <v>52</v>
      </c>
      <c r="K20" s="38"/>
      <c r="L20" s="37">
        <v>61</v>
      </c>
      <c r="M20" s="38"/>
      <c r="N20" s="41">
        <v>71</v>
      </c>
      <c r="P20" s="42"/>
      <c r="Q20" s="37" t="s">
        <v>23</v>
      </c>
      <c r="R20" s="43"/>
      <c r="S20" s="43"/>
    </row>
    <row r="21" spans="1:19" s="37" customFormat="1" ht="19.5" customHeight="1" x14ac:dyDescent="0.5">
      <c r="B21" s="37" t="s">
        <v>24</v>
      </c>
      <c r="E21" s="38"/>
      <c r="F21" s="42">
        <v>8</v>
      </c>
      <c r="G21" s="38"/>
      <c r="H21" s="42">
        <v>4</v>
      </c>
      <c r="I21" s="38"/>
      <c r="J21" s="42">
        <v>3</v>
      </c>
      <c r="K21" s="38"/>
      <c r="L21" s="37">
        <v>4</v>
      </c>
      <c r="M21" s="38"/>
      <c r="N21" s="41">
        <v>7</v>
      </c>
      <c r="P21" s="42"/>
      <c r="Q21" s="37" t="s">
        <v>25</v>
      </c>
      <c r="R21" s="43"/>
      <c r="S21" s="43"/>
    </row>
    <row r="22" spans="1:19" s="37" customFormat="1" ht="19.5" customHeight="1" x14ac:dyDescent="0.5">
      <c r="A22" s="37" t="s">
        <v>26</v>
      </c>
      <c r="E22" s="38"/>
      <c r="F22" s="42">
        <f>SUM(F23:F24)</f>
        <v>696</v>
      </c>
      <c r="G22" s="38"/>
      <c r="H22" s="42">
        <f>SUM(H23:H24)</f>
        <v>765</v>
      </c>
      <c r="I22" s="38"/>
      <c r="J22" s="42">
        <f>SUM(J23:J24)</f>
        <v>849</v>
      </c>
      <c r="K22" s="38"/>
      <c r="L22" s="42">
        <v>891</v>
      </c>
      <c r="M22" s="38"/>
      <c r="N22" s="41">
        <f>SUM(N23:N25)</f>
        <v>785</v>
      </c>
      <c r="P22" s="42" t="s">
        <v>27</v>
      </c>
      <c r="R22" s="43"/>
      <c r="S22" s="43"/>
    </row>
    <row r="23" spans="1:19" s="37" customFormat="1" ht="19.5" customHeight="1" x14ac:dyDescent="0.5">
      <c r="B23" s="37" t="s">
        <v>22</v>
      </c>
      <c r="E23" s="38"/>
      <c r="F23" s="42">
        <v>29</v>
      </c>
      <c r="G23" s="38"/>
      <c r="H23" s="42">
        <v>59</v>
      </c>
      <c r="I23" s="38"/>
      <c r="J23" s="42">
        <v>29</v>
      </c>
      <c r="K23" s="38"/>
      <c r="L23" s="37">
        <v>38</v>
      </c>
      <c r="M23" s="38"/>
      <c r="N23" s="41">
        <v>94</v>
      </c>
      <c r="P23" s="42"/>
      <c r="Q23" s="37" t="s">
        <v>28</v>
      </c>
      <c r="R23" s="43"/>
      <c r="S23" s="43"/>
    </row>
    <row r="24" spans="1:19" s="37" customFormat="1" ht="19.5" customHeight="1" x14ac:dyDescent="0.5">
      <c r="B24" s="37" t="s">
        <v>24</v>
      </c>
      <c r="F24" s="42">
        <v>667</v>
      </c>
      <c r="G24" s="38"/>
      <c r="H24" s="42">
        <v>706</v>
      </c>
      <c r="I24" s="38"/>
      <c r="J24" s="42">
        <v>820</v>
      </c>
      <c r="K24" s="38"/>
      <c r="L24" s="37">
        <v>853</v>
      </c>
      <c r="M24" s="38"/>
      <c r="N24" s="41">
        <v>691</v>
      </c>
      <c r="P24" s="42"/>
      <c r="Q24" s="37" t="s">
        <v>29</v>
      </c>
      <c r="S24" s="43"/>
    </row>
    <row r="25" spans="1:19" s="37" customFormat="1" ht="19.5" customHeight="1" x14ac:dyDescent="0.5">
      <c r="A25" s="37" t="s">
        <v>30</v>
      </c>
      <c r="E25" s="38"/>
      <c r="F25" s="48" t="s">
        <v>33</v>
      </c>
      <c r="G25" s="38"/>
      <c r="H25" s="48" t="s">
        <v>33</v>
      </c>
      <c r="I25" s="38"/>
      <c r="J25" s="48" t="s">
        <v>33</v>
      </c>
      <c r="K25" s="38"/>
      <c r="L25" s="48" t="s">
        <v>33</v>
      </c>
      <c r="M25" s="38"/>
      <c r="N25" s="48" t="s">
        <v>33</v>
      </c>
      <c r="P25" s="42" t="s">
        <v>31</v>
      </c>
      <c r="Q25" s="43"/>
      <c r="S25" s="43"/>
    </row>
    <row r="26" spans="1:19" s="15" customFormat="1" ht="3.75" customHeight="1" x14ac:dyDescent="0.45">
      <c r="A26" s="49"/>
      <c r="B26" s="49"/>
      <c r="C26" s="49"/>
      <c r="D26" s="49"/>
      <c r="E26" s="50"/>
      <c r="F26" s="51"/>
      <c r="G26" s="50"/>
      <c r="H26" s="51"/>
      <c r="I26" s="50"/>
      <c r="J26" s="51"/>
      <c r="K26" s="50"/>
      <c r="L26" s="49"/>
      <c r="M26" s="50"/>
      <c r="N26" s="49"/>
      <c r="O26" s="49"/>
      <c r="P26" s="51"/>
      <c r="Q26" s="49"/>
      <c r="R26" s="49"/>
      <c r="S26" s="5"/>
    </row>
    <row r="27" spans="1:19" s="15" customFormat="1" ht="3.75" customHeight="1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S27" s="5"/>
    </row>
    <row r="28" spans="1:19" s="15" customFormat="1" ht="19.5" x14ac:dyDescent="0.45">
      <c r="A28" s="5"/>
      <c r="B28" s="5" t="s">
        <v>34</v>
      </c>
      <c r="C28" s="5"/>
      <c r="D28" s="5"/>
      <c r="E28" s="5"/>
      <c r="F28" s="5"/>
      <c r="G28" s="5"/>
      <c r="I28" s="5"/>
      <c r="J28" s="5"/>
      <c r="K28" s="5"/>
      <c r="M28" s="5"/>
      <c r="N28" s="5"/>
      <c r="O28" s="5"/>
      <c r="P28" s="5"/>
      <c r="S28" s="5"/>
    </row>
    <row r="29" spans="1:19" s="15" customFormat="1" ht="16.5" customHeight="1" x14ac:dyDescent="0.45">
      <c r="A29" s="5"/>
      <c r="B29" s="5" t="s">
        <v>35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R29" s="5"/>
      <c r="S29" s="5"/>
    </row>
    <row r="30" spans="1:19" s="15" customFormat="1" ht="10.5" customHeight="1" x14ac:dyDescent="0.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R30" s="5"/>
      <c r="S30" s="5"/>
    </row>
    <row r="31" spans="1:19" s="15" customFormat="1" ht="19.5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R31" s="5"/>
      <c r="S31" s="5"/>
    </row>
    <row r="32" spans="1:19" s="15" customFormat="1" ht="19.5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R32" s="5"/>
      <c r="S32" s="5"/>
    </row>
    <row r="33" spans="1:19" s="15" customFormat="1" ht="19.5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R33" s="5"/>
      <c r="S33" s="5"/>
    </row>
    <row r="34" spans="1:19" s="15" customFormat="1" ht="19.5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R34" s="5"/>
      <c r="S34" s="5"/>
    </row>
    <row r="35" spans="1:19" s="15" customFormat="1" ht="19.5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R35" s="5"/>
      <c r="S35" s="5"/>
    </row>
    <row r="36" spans="1:19" s="15" customFormat="1" ht="19.5" x14ac:dyDescent="0.4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R36" s="5"/>
      <c r="S36" s="5"/>
    </row>
    <row r="37" spans="1:19" s="15" customFormat="1" ht="19.5" x14ac:dyDescent="0.4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R37" s="5"/>
      <c r="S37" s="5"/>
    </row>
    <row r="38" spans="1:19" s="15" customFormat="1" ht="19.5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R38" s="5"/>
      <c r="S38" s="5"/>
    </row>
    <row r="39" spans="1:19" s="15" customFormat="1" ht="19.5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R39" s="5"/>
      <c r="S39" s="5"/>
    </row>
    <row r="40" spans="1:19" s="15" customFormat="1" ht="19.5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R40" s="5"/>
      <c r="S40" s="5"/>
    </row>
    <row r="41" spans="1:19" s="15" customFormat="1" ht="19.5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R41" s="5"/>
      <c r="S41" s="5"/>
    </row>
    <row r="42" spans="1:19" s="15" customFormat="1" ht="19.5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R42" s="5"/>
      <c r="S42" s="5"/>
    </row>
    <row r="43" spans="1:19" s="15" customFormat="1" ht="19.5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R43" s="5"/>
      <c r="S43" s="5"/>
    </row>
    <row r="44" spans="1:19" s="15" customFormat="1" ht="19.5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R44" s="5"/>
      <c r="S44" s="5"/>
    </row>
    <row r="45" spans="1:19" s="15" customFormat="1" ht="19.5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</row>
    <row r="46" spans="1:19" s="15" customFormat="1" ht="19.5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R46" s="5"/>
      <c r="S46" s="5"/>
    </row>
    <row r="47" spans="1:19" s="15" customFormat="1" ht="19.5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R47" s="5"/>
      <c r="S47" s="5"/>
    </row>
    <row r="48" spans="1:19" s="15" customFormat="1" ht="19.5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R48" s="5"/>
      <c r="S48" s="5"/>
    </row>
    <row r="49" spans="1:19" s="15" customFormat="1" ht="19.5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R49" s="5"/>
      <c r="S49" s="5"/>
    </row>
    <row r="50" spans="1:19" s="15" customFormat="1" ht="19.5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R50" s="5"/>
      <c r="S50" s="5"/>
    </row>
  </sheetData>
  <mergeCells count="18">
    <mergeCell ref="F6:O6"/>
    <mergeCell ref="A7:E7"/>
    <mergeCell ref="P7:R7"/>
    <mergeCell ref="F16:O16"/>
    <mergeCell ref="A17:E17"/>
    <mergeCell ref="P17:R17"/>
    <mergeCell ref="P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2015-09-08T06:51:09Z</dcterms:created>
  <dcterms:modified xsi:type="dcterms:W3CDTF">2015-09-08T06:51:17Z</dcterms:modified>
</cp:coreProperties>
</file>