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T-1.3" sheetId="1" r:id="rId1"/>
  </sheets>
  <definedNames>
    <definedName name="_xlnm.Print_Area" localSheetId="0">'T-1.3'!$A$1:$AB$95</definedName>
  </definedNames>
  <calcPr calcId="124519"/>
</workbook>
</file>

<file path=xl/calcChain.xml><?xml version="1.0" encoding="utf-8"?>
<calcChain xmlns="http://schemas.openxmlformats.org/spreadsheetml/2006/main">
  <c r="E11" i="1"/>
  <c r="E10" s="1"/>
  <c r="E12"/>
  <c r="F13"/>
  <c r="E13" s="1"/>
  <c r="G13"/>
  <c r="G10" s="1"/>
  <c r="H13"/>
  <c r="H10" s="1"/>
  <c r="I13"/>
  <c r="J13"/>
  <c r="K13"/>
  <c r="K10" s="1"/>
  <c r="L13"/>
  <c r="L10" s="1"/>
  <c r="M13"/>
  <c r="N13"/>
  <c r="O13"/>
  <c r="O10" s="1"/>
  <c r="P13"/>
  <c r="P10" s="1"/>
  <c r="Q13"/>
  <c r="R13"/>
  <c r="S13"/>
  <c r="S10" s="1"/>
  <c r="T13"/>
  <c r="T10" s="1"/>
  <c r="U13"/>
  <c r="V13"/>
  <c r="W13"/>
  <c r="W10" s="1"/>
  <c r="X13"/>
  <c r="X10" s="1"/>
  <c r="E14"/>
  <c r="E15"/>
  <c r="E16"/>
  <c r="E17"/>
  <c r="E18"/>
  <c r="E19"/>
  <c r="E20"/>
  <c r="F21"/>
  <c r="G21"/>
  <c r="H21"/>
  <c r="E21" s="1"/>
  <c r="I21"/>
  <c r="J21"/>
  <c r="K21"/>
  <c r="L21"/>
  <c r="M21"/>
  <c r="N21"/>
  <c r="O21"/>
  <c r="P21"/>
  <c r="Q21"/>
  <c r="R21"/>
  <c r="S21"/>
  <c r="T21"/>
  <c r="U21"/>
  <c r="V21"/>
  <c r="W21"/>
  <c r="X21"/>
  <c r="E22"/>
  <c r="E23"/>
  <c r="F24"/>
  <c r="E24" s="1"/>
  <c r="G24"/>
  <c r="H24"/>
  <c r="I24"/>
  <c r="J24"/>
  <c r="J10" s="1"/>
  <c r="K24"/>
  <c r="L24"/>
  <c r="M24"/>
  <c r="N24"/>
  <c r="N10" s="1"/>
  <c r="O24"/>
  <c r="P24"/>
  <c r="Q24"/>
  <c r="R24"/>
  <c r="R10" s="1"/>
  <c r="S24"/>
  <c r="T24"/>
  <c r="U24"/>
  <c r="V24"/>
  <c r="V10" s="1"/>
  <c r="W24"/>
  <c r="X24"/>
  <c r="E25"/>
  <c r="E26"/>
  <c r="F43"/>
  <c r="G43"/>
  <c r="H43"/>
  <c r="E43" s="1"/>
  <c r="I43"/>
  <c r="J43"/>
  <c r="K43"/>
  <c r="L43"/>
  <c r="M43"/>
  <c r="N43"/>
  <c r="O43"/>
  <c r="P43"/>
  <c r="Q43"/>
  <c r="R43"/>
  <c r="S43"/>
  <c r="T43"/>
  <c r="U43"/>
  <c r="V43"/>
  <c r="W43"/>
  <c r="X43"/>
  <c r="E44"/>
  <c r="E45"/>
  <c r="E46"/>
  <c r="F47"/>
  <c r="G47"/>
  <c r="H47"/>
  <c r="I47"/>
  <c r="I10" s="1"/>
  <c r="J47"/>
  <c r="K47"/>
  <c r="L47"/>
  <c r="M47"/>
  <c r="M10" s="1"/>
  <c r="N47"/>
  <c r="O47"/>
  <c r="P47"/>
  <c r="Q47"/>
  <c r="Q10" s="1"/>
  <c r="R47"/>
  <c r="S47"/>
  <c r="T47"/>
  <c r="U47"/>
  <c r="U10" s="1"/>
  <c r="V47"/>
  <c r="W47"/>
  <c r="X47"/>
  <c r="E48"/>
  <c r="E49"/>
  <c r="E50"/>
  <c r="E51"/>
  <c r="E52"/>
  <c r="F53"/>
  <c r="G53"/>
  <c r="H53"/>
  <c r="E53" s="1"/>
  <c r="I53"/>
  <c r="J53"/>
  <c r="K53"/>
  <c r="L53"/>
  <c r="M53"/>
  <c r="N53"/>
  <c r="O53"/>
  <c r="P53"/>
  <c r="Q53"/>
  <c r="R53"/>
  <c r="S53"/>
  <c r="T53"/>
  <c r="U53"/>
  <c r="V53"/>
  <c r="W53"/>
  <c r="X53"/>
  <c r="E54"/>
  <c r="E55"/>
  <c r="E56"/>
  <c r="E57"/>
  <c r="F58"/>
  <c r="G58"/>
  <c r="H58"/>
  <c r="E58" s="1"/>
  <c r="I58"/>
  <c r="J58"/>
  <c r="K58"/>
  <c r="L58"/>
  <c r="M58"/>
  <c r="N58"/>
  <c r="O58"/>
  <c r="P58"/>
  <c r="Q58"/>
  <c r="R58"/>
  <c r="S58"/>
  <c r="T58"/>
  <c r="U58"/>
  <c r="V58"/>
  <c r="W58"/>
  <c r="X58"/>
  <c r="E59"/>
  <c r="E60"/>
  <c r="E61"/>
  <c r="F74"/>
  <c r="G74"/>
  <c r="H74"/>
  <c r="I74"/>
  <c r="E74" s="1"/>
  <c r="J74"/>
  <c r="K74"/>
  <c r="L74"/>
  <c r="M74"/>
  <c r="N74"/>
  <c r="O74"/>
  <c r="P74"/>
  <c r="Q74"/>
  <c r="R74"/>
  <c r="S74"/>
  <c r="T74"/>
  <c r="U74"/>
  <c r="V74"/>
  <c r="W74"/>
  <c r="X74"/>
  <c r="E75"/>
  <c r="E76"/>
  <c r="F77"/>
  <c r="E77" s="1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E78"/>
  <c r="E79"/>
  <c r="E80"/>
  <c r="E81"/>
  <c r="E47" l="1"/>
  <c r="F10"/>
</calcChain>
</file>

<file path=xl/sharedStrings.xml><?xml version="1.0" encoding="utf-8"?>
<sst xmlns="http://schemas.openxmlformats.org/spreadsheetml/2006/main" count="197" uniqueCount="112">
  <si>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</si>
  <si>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</si>
  <si>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   Note:   Unknown = Unknown/Lunar calenda</t>
  </si>
  <si>
    <t xml:space="preserve">   หมายเหตุ: ไม่ทราบ = ไม่ทราบ/ระบุปีจันทรคติ</t>
  </si>
  <si>
    <t>Kosamphi Nakhon District</t>
  </si>
  <si>
    <t>อำเภอโกสัมพีนคร</t>
  </si>
  <si>
    <t>Pang Sila Thong District</t>
  </si>
  <si>
    <t>อำเภอปางศิลาทอง</t>
  </si>
  <si>
    <t>Non-munikipal area</t>
  </si>
  <si>
    <t>นอกเขตเทศบาล</t>
  </si>
  <si>
    <t>Ra Han Subdistrict Municipality</t>
  </si>
  <si>
    <t>เทศบาลตำบลระหาน</t>
  </si>
  <si>
    <t>Bueng Samakkhi District</t>
  </si>
  <si>
    <t>อำเภอบึงสามัคคี</t>
  </si>
  <si>
    <t>Thung Thong Subdistrict Municipality</t>
  </si>
  <si>
    <t>เทศบาลตำบลทุ่งทราย</t>
  </si>
  <si>
    <t>Sai Thong Watthana District</t>
  </si>
  <si>
    <t>อำเภอทรายทองวัฒนา</t>
  </si>
  <si>
    <t>national</t>
  </si>
  <si>
    <t>over</t>
  </si>
  <si>
    <t>A Non-Thai</t>
  </si>
  <si>
    <t>Unknown</t>
  </si>
  <si>
    <t xml:space="preserve">80 and 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</si>
  <si>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</si>
  <si>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</si>
  <si>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</si>
  <si>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</si>
  <si>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</si>
  <si>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</si>
  <si>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</si>
  <si>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</si>
  <si>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</si>
  <si>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</si>
  <si>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</si>
  <si>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</si>
  <si>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</si>
  <si>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</si>
  <si>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</si>
  <si>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</si>
  <si>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Total</t>
  </si>
  <si>
    <t>สัญชาติไทย</t>
  </si>
  <si>
    <t>ไม่ทราบ</t>
  </si>
  <si>
    <t>มากกว่า</t>
  </si>
  <si>
    <t>รวม</t>
  </si>
  <si>
    <t>ผู้ไม่ใช่</t>
  </si>
  <si>
    <t>80 และ</t>
  </si>
  <si>
    <t>District</t>
  </si>
  <si>
    <t xml:space="preserve"> หมวดอายุ (ปี)  Age group (years)</t>
  </si>
  <si>
    <t xml:space="preserve"> อำเภอ</t>
  </si>
  <si>
    <t>Population from Registration Record by Age Group and District: 2014  (Contd.)</t>
  </si>
  <si>
    <t>Table</t>
  </si>
  <si>
    <t>ประชากรจากการทะเบียน จำแนกตามหมวดอายุ เป็นรายอำเภอ พ.ศ. 2557  (ต่อ)</t>
  </si>
  <si>
    <t>ตาราง</t>
  </si>
  <si>
    <t>Non-municipal area</t>
  </si>
  <si>
    <t>Chong Lom Subdistrict Municipality</t>
  </si>
  <si>
    <t>เทศบาลตำบลช่องลม</t>
  </si>
  <si>
    <t>Lan Krabue Subdistrict Minicipality</t>
  </si>
  <si>
    <t>เทศบาลตำบลลานกระบือ</t>
  </si>
  <si>
    <t>Lan Krabue District</t>
  </si>
  <si>
    <t>อำเภอลานกระบือ</t>
  </si>
  <si>
    <t>Ban Phran Subdistrict Minicipality</t>
  </si>
  <si>
    <t>เทศบาลตำบลบ้านพราน</t>
  </si>
  <si>
    <t>Khlong Phi Kai Subdistrict Municipality</t>
  </si>
  <si>
    <t>เทศบาลตำบลคลองพิไกร</t>
  </si>
  <si>
    <t>Phran Kratai Subdistrict Minicipality</t>
  </si>
  <si>
    <t>เทศบาลตำบลพรานกระต่าย</t>
  </si>
  <si>
    <t>Phran kratai District</t>
  </si>
  <si>
    <t>อำเภอพรานกระต่าย</t>
  </si>
  <si>
    <t>Wang Yang Subdistrict Minicipality</t>
  </si>
  <si>
    <t>เทศบาลตำบลวังยาง</t>
  </si>
  <si>
    <t>Tha Makhuea Subdistrict Municipality</t>
  </si>
  <si>
    <t>เทศบาลตำบลท่ามะเขือ</t>
  </si>
  <si>
    <t>Tha Phutsa Subdistrict Municipality</t>
  </si>
  <si>
    <t>เทศบาลตำบลท่าพุทรา</t>
  </si>
  <si>
    <t>Khlong Khlung Subdistrict Minicipality</t>
  </si>
  <si>
    <t>เทศบาลตำบลคลองขลุง</t>
  </si>
  <si>
    <t>Khlong Khlung District</t>
  </si>
  <si>
    <t>อำเภอคลองขลุง</t>
  </si>
  <si>
    <t>Salok Bat Subdistrict Municipality</t>
  </si>
  <si>
    <t>เทศบาลตำบลสลกบาตร</t>
  </si>
  <si>
    <t>Khanu Woralaksaburi Subdistrict Municipality</t>
  </si>
  <si>
    <t>เทศบาลตำบลขาณุวรลักษบุรี</t>
  </si>
  <si>
    <t>Khanu Woralaksaburi District</t>
  </si>
  <si>
    <t>อำเภอขาณุวรลักษบุรี</t>
  </si>
  <si>
    <t>Population from Registration Record by Age Group and District: 2014    (Contd.)</t>
  </si>
  <si>
    <t>Khlong Lan Pattana Subdistrict Minicipaliry</t>
  </si>
  <si>
    <t>เทศบาลตำบลคลองลานพัฒนา</t>
  </si>
  <si>
    <t>Khlong Lan District</t>
  </si>
  <si>
    <t>อำเภอคลองลาน</t>
  </si>
  <si>
    <t>Sai Ngam Subdistrict Minicipality</t>
  </si>
  <si>
    <t>เทศบาลตำบลไทรงาม</t>
  </si>
  <si>
    <t>Sai Ngam District</t>
  </si>
  <si>
    <t>อำเภอไทรงาม</t>
  </si>
  <si>
    <t>Nikhom Tung Photalae Subdistrict Minicipality</t>
  </si>
  <si>
    <t>เทศบาลตำบลนิคมทุ่งโพธิ์ทะเล</t>
  </si>
  <si>
    <t>Thep Nakhon Subdistrict Minicipality</t>
  </si>
  <si>
    <t>เทศบาลตำบลเทพนคร</t>
  </si>
  <si>
    <t>Pak Dong Subdistrict Minicipality</t>
  </si>
  <si>
    <t>เทศบาลตำบลปากดง</t>
  </si>
  <si>
    <t>Nakhon Chum Subdistrict Minicipality</t>
  </si>
  <si>
    <t>เทศบาลตำบลนครชุม</t>
  </si>
  <si>
    <t>Khlong Mae Lai Subdistrict Municipality</t>
  </si>
  <si>
    <t>เทศบาลตำบลคลองแม่ลาย</t>
  </si>
  <si>
    <t>Kamphaeng Phet Town Municipality</t>
  </si>
  <si>
    <t>เทศบาลเมืองกำแพงเพชร</t>
  </si>
  <si>
    <t xml:space="preserve"> Mueang Kamphaeng Phet District</t>
  </si>
  <si>
    <t>อำเภอเมืองกำแพงเพชร</t>
  </si>
  <si>
    <t>Municipal area</t>
  </si>
  <si>
    <t>ในเขตเทศบาล</t>
  </si>
  <si>
    <t>รวมยอด</t>
  </si>
  <si>
    <t>Population from Registration Record by Age Group and District: 2014</t>
  </si>
  <si>
    <t>ประชากรจากการทะเบียน จำแนกตามหมวดอายุ เป็นรายอำเภอ พ.ศ. 2557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</si>
</sst>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7">
    <font>
      <sz val="14"/>
      <name val="Cordia New"/>
      <charset val="222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4"/>
      <name val="Cordia New"/>
      <family val="2"/>
    </font>
    <font>
      <sz val="11"/>
      <color indexed="8"/>
      <name val="Calibri"/>
      <family val="2"/>
      <charset val="222"/>
    </font>
    <font>
      <b/>
      <sz val="9"/>
      <color theme="1"/>
      <name val="TH SarabunPSK"/>
      <family val="2"/>
    </font>
    <font>
      <b/>
      <sz val="10"/>
      <name val="TH SarabunPSK"/>
      <family val="2"/>
    </font>
    <font>
      <sz val="9"/>
      <color theme="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name val="AngsanaUPC"/>
      <family val="1"/>
      <charset val="222"/>
    </font>
    <font>
      <sz val="11"/>
      <name val="TH SarabunPSK"/>
      <family val="2"/>
    </font>
    <font>
      <b/>
      <sz val="10"/>
      <name val="AngsanaUPC"/>
      <family val="1"/>
      <charset val="222"/>
    </font>
    <font>
      <b/>
      <sz val="1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187" fontId="4" fillId="0" borderId="2" xfId="1" applyNumberFormat="1" applyFont="1" applyBorder="1"/>
    <xf numFmtId="187" fontId="4" fillId="0" borderId="1" xfId="1" applyNumberFormat="1" applyFont="1" applyBorder="1"/>
    <xf numFmtId="187" fontId="4" fillId="0" borderId="3" xfId="1" applyNumberFormat="1" applyFont="1" applyBorder="1"/>
    <xf numFmtId="187" fontId="4" fillId="0" borderId="4" xfId="1" applyNumberFormat="1" applyFont="1" applyBorder="1"/>
    <xf numFmtId="0" fontId="2" fillId="0" borderId="1" xfId="0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87" fontId="4" fillId="0" borderId="5" xfId="1" applyNumberFormat="1" applyFont="1" applyBorder="1" applyAlignment="1">
      <alignment vertical="center"/>
    </xf>
    <xf numFmtId="187" fontId="4" fillId="0" borderId="0" xfId="1" applyNumberFormat="1" applyFont="1" applyAlignment="1">
      <alignment vertical="center"/>
    </xf>
    <xf numFmtId="187" fontId="4" fillId="0" borderId="6" xfId="1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87" fontId="7" fillId="0" borderId="8" xfId="2" applyNumberFormat="1" applyFont="1" applyBorder="1"/>
    <xf numFmtId="0" fontId="2" fillId="0" borderId="0" xfId="0" applyFont="1" applyAlignment="1">
      <alignment vertical="center"/>
    </xf>
    <xf numFmtId="0" fontId="8" fillId="0" borderId="0" xfId="0" applyFont="1" applyBorder="1"/>
    <xf numFmtId="187" fontId="7" fillId="0" borderId="6" xfId="2" applyNumberFormat="1" applyFont="1" applyBorder="1"/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187" fontId="9" fillId="0" borderId="8" xfId="2" applyNumberFormat="1" applyFont="1" applyBorder="1"/>
    <xf numFmtId="0" fontId="8" fillId="0" borderId="0" xfId="0" applyFont="1" applyBorder="1" applyAlignment="1"/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0" xfId="0" applyFont="1" applyBorder="1"/>
    <xf numFmtId="0" fontId="2" fillId="0" borderId="1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quotePrefix="1" applyFont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/>
    <xf numFmtId="0" fontId="4" fillId="0" borderId="11" xfId="0" applyFont="1" applyBorder="1" applyAlignment="1">
      <alignment horizontal="center"/>
    </xf>
    <xf numFmtId="0" fontId="4" fillId="0" borderId="0" xfId="0" applyFont="1"/>
    <xf numFmtId="0" fontId="4" fillId="0" borderId="12" xfId="0" applyFont="1" applyBorder="1" applyAlignment="1">
      <alignment horizontal="center" vertical="center" shrinkToFit="1"/>
    </xf>
    <xf numFmtId="0" fontId="1" fillId="0" borderId="0" xfId="0" applyFont="1" applyBorder="1"/>
    <xf numFmtId="0" fontId="10" fillId="0" borderId="0" xfId="0" applyFont="1"/>
    <xf numFmtId="0" fontId="11" fillId="0" borderId="0" xfId="0" applyNumberFormat="1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/>
    <xf numFmtId="187" fontId="9" fillId="0" borderId="16" xfId="2" applyNumberFormat="1" applyFont="1" applyBorder="1" applyAlignment="1">
      <alignment horizontal="right"/>
    </xf>
    <xf numFmtId="187" fontId="9" fillId="0" borderId="16" xfId="2" applyNumberFormat="1" applyFont="1" applyBorder="1"/>
    <xf numFmtId="187" fontId="7" fillId="0" borderId="17" xfId="2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87" fontId="9" fillId="0" borderId="8" xfId="2" applyNumberFormat="1" applyFont="1" applyBorder="1" applyAlignment="1">
      <alignment horizontal="right"/>
    </xf>
    <xf numFmtId="187" fontId="7" fillId="0" borderId="5" xfId="2" applyNumberFormat="1" applyFont="1" applyBorder="1"/>
    <xf numFmtId="0" fontId="2" fillId="0" borderId="0" xfId="0" applyFont="1" applyBorder="1" applyAlignment="1"/>
    <xf numFmtId="187" fontId="9" fillId="0" borderId="5" xfId="2" applyNumberFormat="1" applyFont="1" applyBorder="1" applyAlignment="1">
      <alignment horizontal="right"/>
    </xf>
    <xf numFmtId="187" fontId="9" fillId="0" borderId="5" xfId="2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8" fillId="0" borderId="0" xfId="0" applyFont="1" applyAlignment="1"/>
    <xf numFmtId="0" fontId="12" fillId="0" borderId="0" xfId="0" applyFont="1" applyBorder="1"/>
    <xf numFmtId="0" fontId="12" fillId="0" borderId="7" xfId="0" applyFont="1" applyBorder="1"/>
    <xf numFmtId="187" fontId="9" fillId="0" borderId="18" xfId="2" applyNumberFormat="1" applyFont="1" applyBorder="1"/>
    <xf numFmtId="0" fontId="13" fillId="0" borderId="9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/>
    <xf numFmtId="0" fontId="12" fillId="0" borderId="0" xfId="0" applyFont="1"/>
    <xf numFmtId="187" fontId="9" fillId="0" borderId="19" xfId="2" applyNumberFormat="1" applyFont="1" applyBorder="1"/>
    <xf numFmtId="0" fontId="14" fillId="0" borderId="0" xfId="0" applyFont="1"/>
    <xf numFmtId="0" fontId="15" fillId="0" borderId="0" xfId="0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2" fillId="0" borderId="0" xfId="0" applyFont="1" applyAlignment="1">
      <alignment vertical="center"/>
    </xf>
    <xf numFmtId="0" fontId="16" fillId="0" borderId="0" xfId="0" applyFont="1" applyAlignment="1"/>
    <xf numFmtId="0" fontId="2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Comma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1638300</xdr:colOff>
      <xdr:row>0</xdr:row>
      <xdr:rowOff>9525</xdr:rowOff>
    </xdr:from>
    <xdr:to>
      <xdr:col>28</xdr:col>
      <xdr:colOff>57150</xdr:colOff>
      <xdr:row>33</xdr:row>
      <xdr:rowOff>0</xdr:rowOff>
    </xdr:to>
    <xdr:grpSp>
      <xdr:nvGrpSpPr>
        <xdr:cNvPr id="2" name="Group 273"/>
        <xdr:cNvGrpSpPr>
          <a:grpSpLocks/>
        </xdr:cNvGrpSpPr>
      </xdr:nvGrpSpPr>
      <xdr:grpSpPr bwMode="auto">
        <a:xfrm>
          <a:off x="10747664" y="9525"/>
          <a:ext cx="445077" cy="7298748"/>
          <a:chOff x="1000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1" y="160"/>
            <a:ext cx="55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25</xdr:col>
      <xdr:colOff>1600200</xdr:colOff>
      <xdr:row>33</xdr:row>
      <xdr:rowOff>0</xdr:rowOff>
    </xdr:from>
    <xdr:to>
      <xdr:col>28</xdr:col>
      <xdr:colOff>76200</xdr:colOff>
      <xdr:row>63</xdr:row>
      <xdr:rowOff>142875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10709564" y="7308273"/>
          <a:ext cx="502227" cy="7234670"/>
          <a:chOff x="1002" y="699"/>
          <a:chExt cx="66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0" y="733"/>
            <a:ext cx="36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25</xdr:col>
      <xdr:colOff>1638300</xdr:colOff>
      <xdr:row>64</xdr:row>
      <xdr:rowOff>38100</xdr:rowOff>
    </xdr:from>
    <xdr:to>
      <xdr:col>28</xdr:col>
      <xdr:colOff>57150</xdr:colOff>
      <xdr:row>95</xdr:row>
      <xdr:rowOff>0</xdr:rowOff>
    </xdr:to>
    <xdr:grpSp>
      <xdr:nvGrpSpPr>
        <xdr:cNvPr id="10" name="Group 273"/>
        <xdr:cNvGrpSpPr>
          <a:grpSpLocks/>
        </xdr:cNvGrpSpPr>
      </xdr:nvGrpSpPr>
      <xdr:grpSpPr bwMode="auto">
        <a:xfrm>
          <a:off x="10747664" y="14620009"/>
          <a:ext cx="445077" cy="7252855"/>
          <a:chOff x="1000" y="0"/>
          <a:chExt cx="62" cy="710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01" y="160"/>
            <a:ext cx="55" cy="5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00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6"/>
  <sheetViews>
    <sheetView showGridLines="0" tabSelected="1" zoomScale="110" zoomScaleNormal="110" workbookViewId="0">
      <selection activeCell="B1" sqref="B1"/>
    </sheetView>
  </sheetViews>
  <sheetFormatPr defaultRowHeight="18.75"/>
  <cols>
    <col min="1" max="1" width="1.28515625" style="1" customWidth="1"/>
    <col min="2" max="2" width="5.5703125" style="1" customWidth="1"/>
    <col min="3" max="3" width="4.140625" style="1" customWidth="1"/>
    <col min="4" max="4" width="8.5703125" style="1" customWidth="1"/>
    <col min="5" max="5" width="6.42578125" style="1" customWidth="1"/>
    <col min="6" max="7" width="5.42578125" style="1" customWidth="1"/>
    <col min="8" max="8" width="5.7109375" style="1" customWidth="1"/>
    <col min="9" max="9" width="5.42578125" style="1" customWidth="1"/>
    <col min="10" max="10" width="5.5703125" style="1" customWidth="1"/>
    <col min="11" max="11" width="5.7109375" style="1" customWidth="1"/>
    <col min="12" max="12" width="5.42578125" style="1" customWidth="1"/>
    <col min="13" max="13" width="5.85546875" style="1" customWidth="1"/>
    <col min="14" max="14" width="5.7109375" style="1" customWidth="1"/>
    <col min="15" max="15" width="5.42578125" style="1" customWidth="1"/>
    <col min="16" max="18" width="5.7109375" style="1" customWidth="1"/>
    <col min="19" max="19" width="5.85546875" style="1" customWidth="1"/>
    <col min="20" max="20" width="5.5703125" style="1" customWidth="1"/>
    <col min="21" max="21" width="6.28515625" style="1" customWidth="1"/>
    <col min="22" max="22" width="5.7109375" style="1" customWidth="1"/>
    <col min="23" max="23" width="5.85546875" style="1" customWidth="1"/>
    <col min="24" max="24" width="7" style="1" customWidth="1"/>
    <col min="25" max="25" width="1.28515625" style="1" customWidth="1"/>
    <col min="26" max="26" width="25.28515625" style="1" customWidth="1"/>
    <col min="27" max="27" width="0.85546875" style="1" customWidth="1"/>
    <col min="28" max="28" width="4.140625" style="1" customWidth="1"/>
    <col min="29" max="16384" width="9.140625" style="1"/>
  </cols>
  <sheetData>
    <row r="1" spans="1:26" s="54" customFormat="1">
      <c r="B1" s="54" t="s">
        <v>52</v>
      </c>
      <c r="C1" s="52">
        <v>1.3</v>
      </c>
      <c r="D1" s="54" t="s">
        <v>111</v>
      </c>
    </row>
    <row r="2" spans="1:26" s="50" customFormat="1">
      <c r="B2" s="53" t="s">
        <v>50</v>
      </c>
      <c r="C2" s="52">
        <v>1.3</v>
      </c>
      <c r="D2" s="51" t="s">
        <v>110</v>
      </c>
    </row>
    <row r="3" spans="1:26" ht="6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W3" s="49"/>
      <c r="X3" s="49"/>
      <c r="Y3" s="49"/>
    </row>
    <row r="4" spans="1:26" s="2" customFormat="1" ht="21.75" customHeight="1">
      <c r="A4" s="98" t="s">
        <v>48</v>
      </c>
      <c r="B4" s="98"/>
      <c r="C4" s="98"/>
      <c r="D4" s="99"/>
      <c r="E4" s="48"/>
      <c r="F4" s="93" t="s">
        <v>47</v>
      </c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87" t="s">
        <v>46</v>
      </c>
      <c r="Z4" s="88"/>
    </row>
    <row r="5" spans="1:26" s="2" customFormat="1" ht="13.5">
      <c r="A5" s="100"/>
      <c r="B5" s="100"/>
      <c r="C5" s="100"/>
      <c r="D5" s="101"/>
      <c r="E5" s="47"/>
      <c r="F5" s="42"/>
      <c r="G5" s="40"/>
      <c r="H5" s="41"/>
      <c r="I5" s="40"/>
      <c r="J5" s="41"/>
      <c r="K5" s="40"/>
      <c r="L5" s="41"/>
      <c r="M5" s="40"/>
      <c r="N5" s="41"/>
      <c r="O5" s="40"/>
      <c r="P5" s="41"/>
      <c r="Q5" s="40"/>
      <c r="R5" s="41"/>
      <c r="S5" s="40"/>
      <c r="T5" s="41"/>
      <c r="U5" s="40"/>
      <c r="V5" s="86" t="s">
        <v>45</v>
      </c>
      <c r="W5" s="46"/>
      <c r="X5" s="46" t="s">
        <v>44</v>
      </c>
      <c r="Y5" s="89"/>
      <c r="Z5" s="90"/>
    </row>
    <row r="6" spans="1:26" s="2" customFormat="1" ht="13.5">
      <c r="A6" s="100"/>
      <c r="B6" s="100"/>
      <c r="C6" s="100"/>
      <c r="D6" s="101"/>
      <c r="E6" s="43" t="s">
        <v>43</v>
      </c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3" t="s">
        <v>42</v>
      </c>
      <c r="W6" s="38" t="s">
        <v>41</v>
      </c>
      <c r="X6" s="38" t="s">
        <v>40</v>
      </c>
      <c r="Y6" s="89"/>
      <c r="Z6" s="90"/>
    </row>
    <row r="7" spans="1:26" s="2" customFormat="1" ht="13.5">
      <c r="A7" s="100"/>
      <c r="B7" s="100"/>
      <c r="C7" s="100"/>
      <c r="D7" s="101"/>
      <c r="E7" s="43" t="s">
        <v>39</v>
      </c>
      <c r="F7" s="42" t="s">
        <v>38</v>
      </c>
      <c r="G7" s="40" t="s">
        <v>37</v>
      </c>
      <c r="H7" s="41" t="s">
        <v>36</v>
      </c>
      <c r="I7" s="40" t="s">
        <v>35</v>
      </c>
      <c r="J7" s="41" t="s">
        <v>34</v>
      </c>
      <c r="K7" s="40" t="s">
        <v>33</v>
      </c>
      <c r="L7" s="41" t="s">
        <v>32</v>
      </c>
      <c r="M7" s="40" t="s">
        <v>31</v>
      </c>
      <c r="N7" s="41" t="s">
        <v>30</v>
      </c>
      <c r="O7" s="40" t="s">
        <v>29</v>
      </c>
      <c r="P7" s="41" t="s">
        <v>28</v>
      </c>
      <c r="Q7" s="40" t="s">
        <v>27</v>
      </c>
      <c r="R7" s="41" t="s">
        <v>26</v>
      </c>
      <c r="S7" s="40" t="s">
        <v>25</v>
      </c>
      <c r="T7" s="41" t="s">
        <v>24</v>
      </c>
      <c r="U7" s="40" t="s">
        <v>23</v>
      </c>
      <c r="V7" s="85" t="s">
        <v>22</v>
      </c>
      <c r="W7" s="38" t="s">
        <v>21</v>
      </c>
      <c r="X7" s="38" t="s">
        <v>20</v>
      </c>
      <c r="Y7" s="89"/>
      <c r="Z7" s="90"/>
    </row>
    <row r="8" spans="1:26" s="2" customFormat="1" ht="13.5">
      <c r="A8" s="102"/>
      <c r="B8" s="102"/>
      <c r="C8" s="102"/>
      <c r="D8" s="103"/>
      <c r="E8" s="37"/>
      <c r="F8" s="37"/>
      <c r="G8" s="36"/>
      <c r="H8" s="4"/>
      <c r="I8" s="36"/>
      <c r="J8" s="4"/>
      <c r="K8" s="36"/>
      <c r="L8" s="4"/>
      <c r="M8" s="36"/>
      <c r="N8" s="4"/>
      <c r="O8" s="36"/>
      <c r="P8" s="4"/>
      <c r="Q8" s="36"/>
      <c r="R8" s="4"/>
      <c r="S8" s="36"/>
      <c r="T8" s="4"/>
      <c r="U8" s="36"/>
      <c r="V8" s="84" t="s">
        <v>19</v>
      </c>
      <c r="W8" s="34"/>
      <c r="X8" s="34" t="s">
        <v>18</v>
      </c>
      <c r="Y8" s="91"/>
      <c r="Z8" s="92"/>
    </row>
    <row r="9" spans="1:26" s="2" customFormat="1" ht="4.5" customHeight="1">
      <c r="A9" s="33"/>
      <c r="B9" s="33"/>
      <c r="C9" s="33"/>
      <c r="D9" s="33"/>
      <c r="E9" s="32"/>
      <c r="F9" s="32"/>
      <c r="G9" s="30"/>
      <c r="H9" s="31"/>
      <c r="I9" s="30"/>
      <c r="J9" s="31"/>
      <c r="K9" s="30"/>
      <c r="L9" s="31"/>
      <c r="M9" s="30"/>
      <c r="N9" s="31"/>
      <c r="O9" s="30"/>
      <c r="P9" s="31"/>
      <c r="Q9" s="30"/>
      <c r="R9" s="31"/>
      <c r="S9" s="30"/>
      <c r="T9" s="31"/>
      <c r="U9" s="30"/>
      <c r="V9" s="83"/>
      <c r="W9" s="28"/>
      <c r="X9" s="28"/>
      <c r="Y9" s="27"/>
      <c r="Z9" s="27"/>
    </row>
    <row r="10" spans="1:26" s="82" customFormat="1" ht="24" customHeight="1">
      <c r="A10" s="96" t="s">
        <v>109</v>
      </c>
      <c r="B10" s="96"/>
      <c r="C10" s="96"/>
      <c r="D10" s="97"/>
      <c r="E10" s="18">
        <f>SUM(E11:E12)</f>
        <v>729522</v>
      </c>
      <c r="F10" s="18">
        <f t="shared" ref="F10:X10" si="0">SUM(F13,F21,F24,F43,F47,F53,F58,F74,F77,F80,F81)</f>
        <v>41756</v>
      </c>
      <c r="G10" s="18">
        <f t="shared" si="0"/>
        <v>45257</v>
      </c>
      <c r="H10" s="18">
        <f t="shared" si="0"/>
        <v>44635</v>
      </c>
      <c r="I10" s="18">
        <f t="shared" si="0"/>
        <v>51327</v>
      </c>
      <c r="J10" s="18">
        <f t="shared" si="0"/>
        <v>50798</v>
      </c>
      <c r="K10" s="18">
        <f t="shared" si="0"/>
        <v>50278</v>
      </c>
      <c r="L10" s="18">
        <f t="shared" si="0"/>
        <v>54816</v>
      </c>
      <c r="M10" s="18">
        <f t="shared" si="0"/>
        <v>58270</v>
      </c>
      <c r="N10" s="18">
        <f t="shared" si="0"/>
        <v>58436</v>
      </c>
      <c r="O10" s="18">
        <f t="shared" si="0"/>
        <v>58695</v>
      </c>
      <c r="P10" s="18">
        <f t="shared" si="0"/>
        <v>54396</v>
      </c>
      <c r="Q10" s="18">
        <f t="shared" si="0"/>
        <v>42858</v>
      </c>
      <c r="R10" s="18">
        <f t="shared" si="0"/>
        <v>35443</v>
      </c>
      <c r="S10" s="18">
        <f t="shared" si="0"/>
        <v>24963</v>
      </c>
      <c r="T10" s="18">
        <f t="shared" si="0"/>
        <v>16800</v>
      </c>
      <c r="U10" s="18">
        <f t="shared" si="0"/>
        <v>13319</v>
      </c>
      <c r="V10" s="18">
        <f t="shared" si="0"/>
        <v>14071</v>
      </c>
      <c r="W10" s="18">
        <f t="shared" si="0"/>
        <v>12887</v>
      </c>
      <c r="X10" s="18">
        <f t="shared" si="0"/>
        <v>517</v>
      </c>
      <c r="Y10" s="95" t="s">
        <v>39</v>
      </c>
      <c r="Z10" s="95"/>
    </row>
    <row r="11" spans="1:26" s="10" customFormat="1" ht="21" customHeight="1">
      <c r="A11" s="72"/>
      <c r="B11" s="72" t="s">
        <v>108</v>
      </c>
      <c r="C11" s="72"/>
      <c r="D11" s="71"/>
      <c r="E11" s="18">
        <f t="shared" ref="E11:E26" si="1">SUM(F11:X11)</f>
        <v>183854</v>
      </c>
      <c r="F11" s="25">
        <v>10102</v>
      </c>
      <c r="G11" s="25">
        <v>11347</v>
      </c>
      <c r="H11" s="25">
        <v>11403</v>
      </c>
      <c r="I11" s="25">
        <v>12901</v>
      </c>
      <c r="J11" s="25">
        <v>12488</v>
      </c>
      <c r="K11" s="25">
        <v>12763</v>
      </c>
      <c r="L11" s="25">
        <v>13774</v>
      </c>
      <c r="M11" s="25">
        <v>14109</v>
      </c>
      <c r="N11" s="25">
        <v>14105</v>
      </c>
      <c r="O11" s="25">
        <v>14536</v>
      </c>
      <c r="P11" s="25">
        <v>14145</v>
      </c>
      <c r="Q11" s="25">
        <v>11370</v>
      </c>
      <c r="R11" s="25">
        <v>9190</v>
      </c>
      <c r="S11" s="25">
        <v>6548</v>
      </c>
      <c r="T11" s="25">
        <v>4489</v>
      </c>
      <c r="U11" s="25">
        <v>3554</v>
      </c>
      <c r="V11" s="75">
        <v>3836</v>
      </c>
      <c r="W11" s="75">
        <v>2842</v>
      </c>
      <c r="X11" s="75">
        <v>352</v>
      </c>
      <c r="Y11" s="81"/>
      <c r="Z11" s="81" t="s">
        <v>107</v>
      </c>
    </row>
    <row r="12" spans="1:26" s="10" customFormat="1" ht="21" customHeight="1">
      <c r="A12" s="72"/>
      <c r="B12" s="72" t="s">
        <v>9</v>
      </c>
      <c r="C12" s="72"/>
      <c r="D12" s="71"/>
      <c r="E12" s="18">
        <f t="shared" si="1"/>
        <v>545668</v>
      </c>
      <c r="F12" s="25">
        <v>31654</v>
      </c>
      <c r="G12" s="25">
        <v>33910</v>
      </c>
      <c r="H12" s="25">
        <v>33232</v>
      </c>
      <c r="I12" s="25">
        <v>38426</v>
      </c>
      <c r="J12" s="25">
        <v>38310</v>
      </c>
      <c r="K12" s="25">
        <v>37515</v>
      </c>
      <c r="L12" s="25">
        <v>41042</v>
      </c>
      <c r="M12" s="25">
        <v>44161</v>
      </c>
      <c r="N12" s="25">
        <v>44331</v>
      </c>
      <c r="O12" s="25">
        <v>44159</v>
      </c>
      <c r="P12" s="25">
        <v>40251</v>
      </c>
      <c r="Q12" s="25">
        <v>31488</v>
      </c>
      <c r="R12" s="25">
        <v>26253</v>
      </c>
      <c r="S12" s="25">
        <v>18415</v>
      </c>
      <c r="T12" s="25">
        <v>12311</v>
      </c>
      <c r="U12" s="25">
        <v>9765</v>
      </c>
      <c r="V12" s="75">
        <v>10235</v>
      </c>
      <c r="W12" s="75">
        <v>10045</v>
      </c>
      <c r="X12" s="75">
        <v>165</v>
      </c>
      <c r="Y12" s="81"/>
      <c r="Z12" s="81" t="s">
        <v>53</v>
      </c>
    </row>
    <row r="13" spans="1:26" s="10" customFormat="1" ht="21" customHeight="1">
      <c r="A13" s="77" t="s">
        <v>106</v>
      </c>
      <c r="B13" s="77"/>
      <c r="C13" s="72"/>
      <c r="D13" s="71"/>
      <c r="E13" s="18">
        <f t="shared" si="1"/>
        <v>213181</v>
      </c>
      <c r="F13" s="18">
        <f t="shared" ref="F13:X13" si="2">SUM(F14:F20)</f>
        <v>12253</v>
      </c>
      <c r="G13" s="18">
        <f t="shared" si="2"/>
        <v>13180</v>
      </c>
      <c r="H13" s="18">
        <f t="shared" si="2"/>
        <v>13193</v>
      </c>
      <c r="I13" s="18">
        <f t="shared" si="2"/>
        <v>15221</v>
      </c>
      <c r="J13" s="18">
        <f t="shared" si="2"/>
        <v>14625</v>
      </c>
      <c r="K13" s="18">
        <f t="shared" si="2"/>
        <v>15000</v>
      </c>
      <c r="L13" s="18">
        <f t="shared" si="2"/>
        <v>16065</v>
      </c>
      <c r="M13" s="18">
        <f t="shared" si="2"/>
        <v>16725</v>
      </c>
      <c r="N13" s="18">
        <f t="shared" si="2"/>
        <v>16758</v>
      </c>
      <c r="O13" s="18">
        <f t="shared" si="2"/>
        <v>17246</v>
      </c>
      <c r="P13" s="18">
        <f t="shared" si="2"/>
        <v>16165</v>
      </c>
      <c r="Q13" s="18">
        <f t="shared" si="2"/>
        <v>12612</v>
      </c>
      <c r="R13" s="18">
        <f t="shared" si="2"/>
        <v>10236</v>
      </c>
      <c r="S13" s="18">
        <f t="shared" si="2"/>
        <v>7025</v>
      </c>
      <c r="T13" s="18">
        <f t="shared" si="2"/>
        <v>4712</v>
      </c>
      <c r="U13" s="18">
        <f t="shared" si="2"/>
        <v>3815</v>
      </c>
      <c r="V13" s="18">
        <f t="shared" si="2"/>
        <v>3905</v>
      </c>
      <c r="W13" s="18">
        <f t="shared" si="2"/>
        <v>4231</v>
      </c>
      <c r="X13" s="18">
        <f t="shared" si="2"/>
        <v>214</v>
      </c>
      <c r="Y13" s="76" t="s">
        <v>105</v>
      </c>
      <c r="Z13" s="76"/>
    </row>
    <row r="14" spans="1:26" s="10" customFormat="1" ht="21" customHeight="1">
      <c r="A14" s="73"/>
      <c r="B14" s="73" t="s">
        <v>104</v>
      </c>
      <c r="C14" s="72"/>
      <c r="D14" s="71"/>
      <c r="E14" s="18">
        <f t="shared" si="1"/>
        <v>29178</v>
      </c>
      <c r="F14" s="25">
        <v>1551</v>
      </c>
      <c r="G14" s="25">
        <v>2031</v>
      </c>
      <c r="H14" s="25">
        <v>2439</v>
      </c>
      <c r="I14" s="25">
        <v>2523</v>
      </c>
      <c r="J14" s="25">
        <v>1971</v>
      </c>
      <c r="K14" s="25">
        <v>2052</v>
      </c>
      <c r="L14" s="25">
        <v>2110</v>
      </c>
      <c r="M14" s="25">
        <v>1997</v>
      </c>
      <c r="N14" s="25">
        <v>1937</v>
      </c>
      <c r="O14" s="25">
        <v>2149</v>
      </c>
      <c r="P14" s="25">
        <v>2290</v>
      </c>
      <c r="Q14" s="25">
        <v>1863</v>
      </c>
      <c r="R14" s="25">
        <v>1371</v>
      </c>
      <c r="S14" s="25">
        <v>904</v>
      </c>
      <c r="T14" s="25">
        <v>615</v>
      </c>
      <c r="U14" s="25">
        <v>410</v>
      </c>
      <c r="V14" s="70">
        <v>446</v>
      </c>
      <c r="W14" s="70">
        <v>361</v>
      </c>
      <c r="X14" s="75">
        <v>158</v>
      </c>
      <c r="Y14" s="74"/>
      <c r="Z14" s="74" t="s">
        <v>103</v>
      </c>
    </row>
    <row r="15" spans="1:26" s="10" customFormat="1" ht="21" customHeight="1">
      <c r="A15" s="73"/>
      <c r="B15" s="73" t="s">
        <v>102</v>
      </c>
      <c r="C15" s="72"/>
      <c r="D15" s="71"/>
      <c r="E15" s="18">
        <f t="shared" si="1"/>
        <v>6052</v>
      </c>
      <c r="F15" s="25">
        <v>327</v>
      </c>
      <c r="G15" s="25">
        <v>319</v>
      </c>
      <c r="H15" s="25">
        <v>353</v>
      </c>
      <c r="I15" s="25">
        <v>393</v>
      </c>
      <c r="J15" s="25">
        <v>423</v>
      </c>
      <c r="K15" s="25">
        <v>388</v>
      </c>
      <c r="L15" s="25">
        <v>471</v>
      </c>
      <c r="M15" s="25">
        <v>483</v>
      </c>
      <c r="N15" s="25">
        <v>493</v>
      </c>
      <c r="O15" s="25">
        <v>489</v>
      </c>
      <c r="P15" s="25">
        <v>470</v>
      </c>
      <c r="Q15" s="25">
        <v>397</v>
      </c>
      <c r="R15" s="25">
        <v>309</v>
      </c>
      <c r="S15" s="25">
        <v>265</v>
      </c>
      <c r="T15" s="25">
        <v>154</v>
      </c>
      <c r="U15" s="25">
        <v>146</v>
      </c>
      <c r="V15" s="70">
        <v>143</v>
      </c>
      <c r="W15" s="70">
        <v>24</v>
      </c>
      <c r="X15" s="75">
        <v>5</v>
      </c>
      <c r="Y15" s="74"/>
      <c r="Z15" s="74" t="s">
        <v>101</v>
      </c>
    </row>
    <row r="16" spans="1:26" s="10" customFormat="1" ht="21" customHeight="1">
      <c r="A16" s="73"/>
      <c r="B16" s="73" t="s">
        <v>100</v>
      </c>
      <c r="C16" s="72"/>
      <c r="D16" s="71"/>
      <c r="E16" s="18">
        <f t="shared" si="1"/>
        <v>7187</v>
      </c>
      <c r="F16" s="25">
        <v>367</v>
      </c>
      <c r="G16" s="25">
        <v>398</v>
      </c>
      <c r="H16" s="25">
        <v>368</v>
      </c>
      <c r="I16" s="25">
        <v>451</v>
      </c>
      <c r="J16" s="25">
        <v>442</v>
      </c>
      <c r="K16" s="25">
        <v>480</v>
      </c>
      <c r="L16" s="25">
        <v>555</v>
      </c>
      <c r="M16" s="25">
        <v>568</v>
      </c>
      <c r="N16" s="25">
        <v>538</v>
      </c>
      <c r="O16" s="25">
        <v>576</v>
      </c>
      <c r="P16" s="25">
        <v>576</v>
      </c>
      <c r="Q16" s="25">
        <v>518</v>
      </c>
      <c r="R16" s="25">
        <v>397</v>
      </c>
      <c r="S16" s="25">
        <v>270</v>
      </c>
      <c r="T16" s="25">
        <v>195</v>
      </c>
      <c r="U16" s="25">
        <v>171</v>
      </c>
      <c r="V16" s="70">
        <v>177</v>
      </c>
      <c r="W16" s="70">
        <v>129</v>
      </c>
      <c r="X16" s="75">
        <v>11</v>
      </c>
      <c r="Y16" s="74"/>
      <c r="Z16" s="74" t="s">
        <v>99</v>
      </c>
    </row>
    <row r="17" spans="1:26" s="10" customFormat="1" ht="21" customHeight="1">
      <c r="A17" s="73"/>
      <c r="B17" s="73" t="s">
        <v>98</v>
      </c>
      <c r="C17" s="72"/>
      <c r="D17" s="71"/>
      <c r="E17" s="18">
        <f t="shared" si="1"/>
        <v>3604</v>
      </c>
      <c r="F17" s="25">
        <v>182</v>
      </c>
      <c r="G17" s="25">
        <v>170</v>
      </c>
      <c r="H17" s="25">
        <v>205</v>
      </c>
      <c r="I17" s="25">
        <v>224</v>
      </c>
      <c r="J17" s="25">
        <v>228</v>
      </c>
      <c r="K17" s="25">
        <v>244</v>
      </c>
      <c r="L17" s="25">
        <v>271</v>
      </c>
      <c r="M17" s="25">
        <v>288</v>
      </c>
      <c r="N17" s="25">
        <v>290</v>
      </c>
      <c r="O17" s="25">
        <v>297</v>
      </c>
      <c r="P17" s="25">
        <v>264</v>
      </c>
      <c r="Q17" s="25">
        <v>211</v>
      </c>
      <c r="R17" s="25">
        <v>193</v>
      </c>
      <c r="S17" s="25">
        <v>150</v>
      </c>
      <c r="T17" s="25">
        <v>103</v>
      </c>
      <c r="U17" s="25">
        <v>88</v>
      </c>
      <c r="V17" s="70">
        <v>89</v>
      </c>
      <c r="W17" s="70">
        <v>103</v>
      </c>
      <c r="X17" s="75">
        <v>4</v>
      </c>
      <c r="Y17" s="74"/>
      <c r="Z17" s="74" t="s">
        <v>97</v>
      </c>
    </row>
    <row r="18" spans="1:26" s="10" customFormat="1" ht="21" customHeight="1">
      <c r="A18" s="73"/>
      <c r="B18" s="80" t="s">
        <v>96</v>
      </c>
      <c r="C18" s="72"/>
      <c r="D18" s="71"/>
      <c r="E18" s="18">
        <f t="shared" si="1"/>
        <v>20397</v>
      </c>
      <c r="F18" s="25">
        <v>1149</v>
      </c>
      <c r="G18" s="25">
        <v>1206</v>
      </c>
      <c r="H18" s="25">
        <v>1092</v>
      </c>
      <c r="I18" s="25">
        <v>1356</v>
      </c>
      <c r="J18" s="25">
        <v>1377</v>
      </c>
      <c r="K18" s="25">
        <v>1494</v>
      </c>
      <c r="L18" s="25">
        <v>1580</v>
      </c>
      <c r="M18" s="25">
        <v>1614</v>
      </c>
      <c r="N18" s="25">
        <v>1543</v>
      </c>
      <c r="O18" s="25">
        <v>1612</v>
      </c>
      <c r="P18" s="25">
        <v>1610</v>
      </c>
      <c r="Q18" s="25">
        <v>1233</v>
      </c>
      <c r="R18" s="25">
        <v>1069</v>
      </c>
      <c r="S18" s="25">
        <v>688</v>
      </c>
      <c r="T18" s="25">
        <v>448</v>
      </c>
      <c r="U18" s="25">
        <v>376</v>
      </c>
      <c r="V18" s="70">
        <v>364</v>
      </c>
      <c r="W18" s="70">
        <v>582</v>
      </c>
      <c r="X18" s="75">
        <v>4</v>
      </c>
      <c r="Y18" s="74"/>
      <c r="Z18" s="74" t="s">
        <v>95</v>
      </c>
    </row>
    <row r="19" spans="1:26" s="10" customFormat="1" ht="21" customHeight="1">
      <c r="A19" s="79"/>
      <c r="B19" s="78" t="s">
        <v>94</v>
      </c>
      <c r="C19" s="72"/>
      <c r="D19" s="71"/>
      <c r="E19" s="18">
        <f t="shared" si="1"/>
        <v>9373</v>
      </c>
      <c r="F19" s="25">
        <v>568</v>
      </c>
      <c r="G19" s="25">
        <v>592</v>
      </c>
      <c r="H19" s="25">
        <v>478</v>
      </c>
      <c r="I19" s="25">
        <v>645</v>
      </c>
      <c r="J19" s="25">
        <v>683</v>
      </c>
      <c r="K19" s="25">
        <v>725</v>
      </c>
      <c r="L19" s="25">
        <v>760</v>
      </c>
      <c r="M19" s="25">
        <v>663</v>
      </c>
      <c r="N19" s="25">
        <v>731</v>
      </c>
      <c r="O19" s="25">
        <v>856</v>
      </c>
      <c r="P19" s="25">
        <v>746</v>
      </c>
      <c r="Q19" s="25">
        <v>531</v>
      </c>
      <c r="R19" s="25">
        <v>448</v>
      </c>
      <c r="S19" s="25">
        <v>333</v>
      </c>
      <c r="T19" s="25">
        <v>230</v>
      </c>
      <c r="U19" s="25">
        <v>162</v>
      </c>
      <c r="V19" s="70">
        <v>210</v>
      </c>
      <c r="W19" s="70">
        <v>8</v>
      </c>
      <c r="X19" s="75">
        <v>4</v>
      </c>
      <c r="Y19" s="74"/>
      <c r="Z19" s="74" t="s">
        <v>93</v>
      </c>
    </row>
    <row r="20" spans="1:26" s="10" customFormat="1" ht="21" customHeight="1">
      <c r="A20" s="73"/>
      <c r="B20" s="73" t="s">
        <v>9</v>
      </c>
      <c r="C20" s="72"/>
      <c r="D20" s="71"/>
      <c r="E20" s="18">
        <f t="shared" si="1"/>
        <v>137390</v>
      </c>
      <c r="F20" s="25">
        <v>8109</v>
      </c>
      <c r="G20" s="25">
        <v>8464</v>
      </c>
      <c r="H20" s="25">
        <v>8258</v>
      </c>
      <c r="I20" s="25">
        <v>9629</v>
      </c>
      <c r="J20" s="25">
        <v>9501</v>
      </c>
      <c r="K20" s="25">
        <v>9617</v>
      </c>
      <c r="L20" s="25">
        <v>10318</v>
      </c>
      <c r="M20" s="25">
        <v>11112</v>
      </c>
      <c r="N20" s="25">
        <v>11226</v>
      </c>
      <c r="O20" s="25">
        <v>11267</v>
      </c>
      <c r="P20" s="25">
        <v>10209</v>
      </c>
      <c r="Q20" s="25">
        <v>7859</v>
      </c>
      <c r="R20" s="25">
        <v>6449</v>
      </c>
      <c r="S20" s="25">
        <v>4415</v>
      </c>
      <c r="T20" s="25">
        <v>2967</v>
      </c>
      <c r="U20" s="25">
        <v>2462</v>
      </c>
      <c r="V20" s="70">
        <v>2476</v>
      </c>
      <c r="W20" s="70">
        <v>3024</v>
      </c>
      <c r="X20" s="75">
        <v>28</v>
      </c>
      <c r="Y20" s="74"/>
      <c r="Z20" s="74" t="s">
        <v>53</v>
      </c>
    </row>
    <row r="21" spans="1:26" s="10" customFormat="1" ht="21" customHeight="1">
      <c r="A21" s="77" t="s">
        <v>92</v>
      </c>
      <c r="B21" s="77"/>
      <c r="C21" s="72"/>
      <c r="D21" s="71"/>
      <c r="E21" s="18">
        <f t="shared" si="1"/>
        <v>51087</v>
      </c>
      <c r="F21" s="18">
        <f t="shared" ref="F21:X21" si="3">SUM(F22:F23)</f>
        <v>3024</v>
      </c>
      <c r="G21" s="18">
        <f t="shared" si="3"/>
        <v>3235</v>
      </c>
      <c r="H21" s="18">
        <f t="shared" si="3"/>
        <v>3073</v>
      </c>
      <c r="I21" s="18">
        <f t="shared" si="3"/>
        <v>3539</v>
      </c>
      <c r="J21" s="18">
        <f t="shared" si="3"/>
        <v>3672</v>
      </c>
      <c r="K21" s="18">
        <f t="shared" si="3"/>
        <v>3405</v>
      </c>
      <c r="L21" s="18">
        <f t="shared" si="3"/>
        <v>3871</v>
      </c>
      <c r="M21" s="18">
        <f t="shared" si="3"/>
        <v>4222</v>
      </c>
      <c r="N21" s="18">
        <f t="shared" si="3"/>
        <v>4374</v>
      </c>
      <c r="O21" s="18">
        <f t="shared" si="3"/>
        <v>4160</v>
      </c>
      <c r="P21" s="18">
        <f t="shared" si="3"/>
        <v>3705</v>
      </c>
      <c r="Q21" s="18">
        <f t="shared" si="3"/>
        <v>3087</v>
      </c>
      <c r="R21" s="18">
        <f t="shared" si="3"/>
        <v>2508</v>
      </c>
      <c r="S21" s="18">
        <f t="shared" si="3"/>
        <v>1817</v>
      </c>
      <c r="T21" s="18">
        <f t="shared" si="3"/>
        <v>1141</v>
      </c>
      <c r="U21" s="18">
        <f t="shared" si="3"/>
        <v>945</v>
      </c>
      <c r="V21" s="18">
        <f t="shared" si="3"/>
        <v>928</v>
      </c>
      <c r="W21" s="18">
        <f t="shared" si="3"/>
        <v>364</v>
      </c>
      <c r="X21" s="18">
        <f t="shared" si="3"/>
        <v>17</v>
      </c>
      <c r="Y21" s="76" t="s">
        <v>91</v>
      </c>
      <c r="Z21" s="76"/>
    </row>
    <row r="22" spans="1:26" s="10" customFormat="1" ht="21" customHeight="1">
      <c r="A22" s="73"/>
      <c r="B22" s="73" t="s">
        <v>90</v>
      </c>
      <c r="C22" s="72"/>
      <c r="D22" s="71"/>
      <c r="E22" s="18">
        <f t="shared" si="1"/>
        <v>5126</v>
      </c>
      <c r="F22" s="25">
        <v>335</v>
      </c>
      <c r="G22" s="25">
        <v>339</v>
      </c>
      <c r="H22" s="25">
        <v>282</v>
      </c>
      <c r="I22" s="25">
        <v>320</v>
      </c>
      <c r="J22" s="25">
        <v>335</v>
      </c>
      <c r="K22" s="25">
        <v>322</v>
      </c>
      <c r="L22" s="25">
        <v>378</v>
      </c>
      <c r="M22" s="25">
        <v>407</v>
      </c>
      <c r="N22" s="25">
        <v>431</v>
      </c>
      <c r="O22" s="25">
        <v>413</v>
      </c>
      <c r="P22" s="25">
        <v>370</v>
      </c>
      <c r="Q22" s="25">
        <v>314</v>
      </c>
      <c r="R22" s="25">
        <v>277</v>
      </c>
      <c r="S22" s="25">
        <v>204</v>
      </c>
      <c r="T22" s="25">
        <v>135</v>
      </c>
      <c r="U22" s="25">
        <v>118</v>
      </c>
      <c r="V22" s="70">
        <v>120</v>
      </c>
      <c r="W22" s="70">
        <v>16</v>
      </c>
      <c r="X22" s="75">
        <v>10</v>
      </c>
      <c r="Y22" s="74"/>
      <c r="Z22" s="74" t="s">
        <v>89</v>
      </c>
    </row>
    <row r="23" spans="1:26" s="10" customFormat="1" ht="21" customHeight="1">
      <c r="A23" s="73"/>
      <c r="B23" s="73" t="s">
        <v>9</v>
      </c>
      <c r="C23" s="72"/>
      <c r="D23" s="71"/>
      <c r="E23" s="18">
        <f t="shared" si="1"/>
        <v>45961</v>
      </c>
      <c r="F23" s="25">
        <v>2689</v>
      </c>
      <c r="G23" s="25">
        <v>2896</v>
      </c>
      <c r="H23" s="25">
        <v>2791</v>
      </c>
      <c r="I23" s="25">
        <v>3219</v>
      </c>
      <c r="J23" s="25">
        <v>3337</v>
      </c>
      <c r="K23" s="25">
        <v>3083</v>
      </c>
      <c r="L23" s="25">
        <v>3493</v>
      </c>
      <c r="M23" s="25">
        <v>3815</v>
      </c>
      <c r="N23" s="25">
        <v>3943</v>
      </c>
      <c r="O23" s="25">
        <v>3747</v>
      </c>
      <c r="P23" s="25">
        <v>3335</v>
      </c>
      <c r="Q23" s="25">
        <v>2773</v>
      </c>
      <c r="R23" s="25">
        <v>2231</v>
      </c>
      <c r="S23" s="25">
        <v>1613</v>
      </c>
      <c r="T23" s="25">
        <v>1006</v>
      </c>
      <c r="U23" s="25">
        <v>827</v>
      </c>
      <c r="V23" s="70">
        <v>808</v>
      </c>
      <c r="W23" s="70">
        <v>348</v>
      </c>
      <c r="X23" s="75">
        <v>7</v>
      </c>
      <c r="Y23" s="74"/>
      <c r="Z23" s="74" t="s">
        <v>53</v>
      </c>
    </row>
    <row r="24" spans="1:26" s="10" customFormat="1" ht="21" customHeight="1">
      <c r="A24" s="77" t="s">
        <v>88</v>
      </c>
      <c r="B24" s="77"/>
      <c r="C24" s="72"/>
      <c r="D24" s="71"/>
      <c r="E24" s="18">
        <f t="shared" si="1"/>
        <v>63426</v>
      </c>
      <c r="F24" s="18">
        <f t="shared" ref="F24:X24" si="4">SUM(F25:F26)</f>
        <v>3742</v>
      </c>
      <c r="G24" s="18">
        <f t="shared" si="4"/>
        <v>4052</v>
      </c>
      <c r="H24" s="18">
        <f t="shared" si="4"/>
        <v>4158</v>
      </c>
      <c r="I24" s="18">
        <f t="shared" si="4"/>
        <v>4664</v>
      </c>
      <c r="J24" s="18">
        <f t="shared" si="4"/>
        <v>4456</v>
      </c>
      <c r="K24" s="18">
        <f t="shared" si="4"/>
        <v>4388</v>
      </c>
      <c r="L24" s="18">
        <f t="shared" si="4"/>
        <v>4822</v>
      </c>
      <c r="M24" s="18">
        <f t="shared" si="4"/>
        <v>4892</v>
      </c>
      <c r="N24" s="18">
        <f t="shared" si="4"/>
        <v>5109</v>
      </c>
      <c r="O24" s="18">
        <f t="shared" si="4"/>
        <v>5040</v>
      </c>
      <c r="P24" s="18">
        <f t="shared" si="4"/>
        <v>4513</v>
      </c>
      <c r="Q24" s="18">
        <f t="shared" si="4"/>
        <v>3587</v>
      </c>
      <c r="R24" s="18">
        <f t="shared" si="4"/>
        <v>2800</v>
      </c>
      <c r="S24" s="18">
        <f t="shared" si="4"/>
        <v>2023</v>
      </c>
      <c r="T24" s="18">
        <f t="shared" si="4"/>
        <v>1399</v>
      </c>
      <c r="U24" s="18">
        <f t="shared" si="4"/>
        <v>1048</v>
      </c>
      <c r="V24" s="18">
        <f t="shared" si="4"/>
        <v>1263</v>
      </c>
      <c r="W24" s="18">
        <f t="shared" si="4"/>
        <v>1394</v>
      </c>
      <c r="X24" s="18">
        <f t="shared" si="4"/>
        <v>76</v>
      </c>
      <c r="Y24" s="76" t="s">
        <v>87</v>
      </c>
      <c r="Z24" s="76"/>
    </row>
    <row r="25" spans="1:26" s="10" customFormat="1" ht="21" customHeight="1">
      <c r="A25" s="73"/>
      <c r="B25" s="73" t="s">
        <v>86</v>
      </c>
      <c r="C25" s="72"/>
      <c r="D25" s="71"/>
      <c r="E25" s="18">
        <f t="shared" si="1"/>
        <v>23456</v>
      </c>
      <c r="F25" s="25">
        <v>1418</v>
      </c>
      <c r="G25" s="25">
        <v>1497</v>
      </c>
      <c r="H25" s="25">
        <v>1587</v>
      </c>
      <c r="I25" s="25">
        <v>1703</v>
      </c>
      <c r="J25" s="25">
        <v>1707</v>
      </c>
      <c r="K25" s="25">
        <v>1692</v>
      </c>
      <c r="L25" s="25">
        <v>1843</v>
      </c>
      <c r="M25" s="25">
        <v>1753</v>
      </c>
      <c r="N25" s="25">
        <v>1831</v>
      </c>
      <c r="O25" s="25">
        <v>1782</v>
      </c>
      <c r="P25" s="25">
        <v>1529</v>
      </c>
      <c r="Q25" s="25">
        <v>1257</v>
      </c>
      <c r="R25" s="25">
        <v>943</v>
      </c>
      <c r="S25" s="25">
        <v>708</v>
      </c>
      <c r="T25" s="25">
        <v>545</v>
      </c>
      <c r="U25" s="25">
        <v>421</v>
      </c>
      <c r="V25" s="70">
        <v>465</v>
      </c>
      <c r="W25" s="70">
        <v>716</v>
      </c>
      <c r="X25" s="75">
        <v>59</v>
      </c>
      <c r="Y25" s="74"/>
      <c r="Z25" s="74" t="s">
        <v>85</v>
      </c>
    </row>
    <row r="26" spans="1:26" s="10" customFormat="1" ht="21" customHeight="1">
      <c r="A26" s="73"/>
      <c r="B26" s="73" t="s">
        <v>9</v>
      </c>
      <c r="C26" s="72"/>
      <c r="D26" s="71"/>
      <c r="E26" s="18">
        <f t="shared" si="1"/>
        <v>39970</v>
      </c>
      <c r="F26" s="25">
        <v>2324</v>
      </c>
      <c r="G26" s="25">
        <v>2555</v>
      </c>
      <c r="H26" s="25">
        <v>2571</v>
      </c>
      <c r="I26" s="25">
        <v>2961</v>
      </c>
      <c r="J26" s="25">
        <v>2749</v>
      </c>
      <c r="K26" s="25">
        <v>2696</v>
      </c>
      <c r="L26" s="25">
        <v>2979</v>
      </c>
      <c r="M26" s="25">
        <v>3139</v>
      </c>
      <c r="N26" s="25">
        <v>3278</v>
      </c>
      <c r="O26" s="25">
        <v>3258</v>
      </c>
      <c r="P26" s="25">
        <v>2984</v>
      </c>
      <c r="Q26" s="25">
        <v>2330</v>
      </c>
      <c r="R26" s="25">
        <v>1857</v>
      </c>
      <c r="S26" s="25">
        <v>1315</v>
      </c>
      <c r="T26" s="25">
        <v>854</v>
      </c>
      <c r="U26" s="25">
        <v>627</v>
      </c>
      <c r="V26" s="70">
        <v>798</v>
      </c>
      <c r="W26" s="70">
        <v>678</v>
      </c>
      <c r="X26" s="70">
        <v>17</v>
      </c>
      <c r="Y26" s="69"/>
      <c r="Z26" s="68" t="s">
        <v>53</v>
      </c>
    </row>
    <row r="27" spans="1:26" s="10" customFormat="1" ht="21" customHeight="1">
      <c r="A27" s="11"/>
      <c r="B27" s="11"/>
      <c r="C27" s="11"/>
      <c r="D27" s="11"/>
      <c r="E27" s="17"/>
      <c r="F27" s="16"/>
      <c r="G27" s="15"/>
      <c r="H27" s="17"/>
      <c r="I27" s="16"/>
      <c r="J27" s="15"/>
      <c r="K27" s="11"/>
      <c r="L27" s="16"/>
      <c r="M27" s="11"/>
      <c r="N27" s="17"/>
      <c r="O27" s="16"/>
      <c r="P27" s="15"/>
      <c r="Q27" s="12"/>
      <c r="R27" s="13"/>
      <c r="S27" s="12"/>
      <c r="T27" s="13"/>
      <c r="U27" s="12"/>
      <c r="V27" s="13"/>
      <c r="W27" s="12"/>
      <c r="X27" s="12"/>
      <c r="Y27" s="11"/>
      <c r="Z27" s="11"/>
    </row>
    <row r="28" spans="1:26" s="2" customFormat="1" ht="6" customHeight="1">
      <c r="A28" s="9"/>
      <c r="B28" s="9"/>
      <c r="C28" s="9"/>
      <c r="D28" s="9"/>
      <c r="E28" s="8"/>
      <c r="F28" s="5"/>
      <c r="G28" s="7"/>
      <c r="H28" s="8"/>
      <c r="I28" s="5"/>
      <c r="J28" s="7"/>
      <c r="K28" s="6"/>
      <c r="L28" s="5"/>
      <c r="M28" s="6"/>
      <c r="N28" s="8"/>
      <c r="O28" s="5"/>
      <c r="P28" s="7"/>
      <c r="Q28" s="5"/>
      <c r="R28" s="6"/>
      <c r="S28" s="5"/>
      <c r="T28" s="6"/>
      <c r="U28" s="5"/>
      <c r="V28" s="6"/>
      <c r="W28" s="5"/>
      <c r="X28" s="5"/>
      <c r="Y28" s="4"/>
      <c r="Z28" s="4"/>
    </row>
    <row r="29" spans="1:26" s="2" customFormat="1" ht="6" customHeight="1">
      <c r="Y29" s="47"/>
      <c r="Z29" s="47"/>
    </row>
    <row r="30" spans="1:26" s="2" customFormat="1" ht="13.5" customHeight="1">
      <c r="Y30" s="47"/>
      <c r="Z30" s="47"/>
    </row>
    <row r="31" spans="1:26" s="2" customFormat="1" ht="13.5" customHeight="1">
      <c r="Y31" s="47"/>
      <c r="Z31" s="47"/>
    </row>
    <row r="32" spans="1:26" s="2" customFormat="1" ht="13.5" customHeight="1">
      <c r="Y32" s="47"/>
      <c r="Z32" s="47"/>
    </row>
    <row r="33" spans="1:26" s="2" customFormat="1" ht="13.5" customHeight="1">
      <c r="Y33" s="47"/>
      <c r="Z33" s="47"/>
    </row>
    <row r="34" spans="1:26" s="54" customFormat="1">
      <c r="B34" s="54" t="s">
        <v>52</v>
      </c>
      <c r="C34" s="52">
        <v>1.3</v>
      </c>
      <c r="D34" s="54" t="s">
        <v>51</v>
      </c>
    </row>
    <row r="35" spans="1:26" s="50" customFormat="1">
      <c r="B35" s="53" t="s">
        <v>50</v>
      </c>
      <c r="C35" s="52">
        <v>1.3</v>
      </c>
      <c r="D35" s="51" t="s">
        <v>84</v>
      </c>
    </row>
    <row r="36" spans="1:26" ht="6" customHeight="1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W36" s="49"/>
      <c r="X36" s="49"/>
      <c r="Y36" s="49"/>
    </row>
    <row r="37" spans="1:26" s="2" customFormat="1" ht="21.75" customHeight="1">
      <c r="A37" s="98" t="s">
        <v>48</v>
      </c>
      <c r="B37" s="98"/>
      <c r="C37" s="98"/>
      <c r="D37" s="99"/>
      <c r="E37" s="48"/>
      <c r="F37" s="93" t="s">
        <v>47</v>
      </c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87" t="s">
        <v>46</v>
      </c>
      <c r="Z37" s="88"/>
    </row>
    <row r="38" spans="1:26" s="2" customFormat="1" ht="13.5">
      <c r="A38" s="100"/>
      <c r="B38" s="100"/>
      <c r="C38" s="100"/>
      <c r="D38" s="101"/>
      <c r="E38" s="47"/>
      <c r="F38" s="42"/>
      <c r="G38" s="40"/>
      <c r="H38" s="41"/>
      <c r="I38" s="40"/>
      <c r="J38" s="41"/>
      <c r="K38" s="40"/>
      <c r="L38" s="41"/>
      <c r="M38" s="40"/>
      <c r="N38" s="41"/>
      <c r="O38" s="40"/>
      <c r="P38" s="41"/>
      <c r="Q38" s="40"/>
      <c r="R38" s="41"/>
      <c r="S38" s="40"/>
      <c r="T38" s="41"/>
      <c r="U38" s="40"/>
      <c r="V38" s="46" t="s">
        <v>45</v>
      </c>
      <c r="W38" s="39"/>
      <c r="X38" s="46" t="s">
        <v>44</v>
      </c>
      <c r="Y38" s="89"/>
      <c r="Z38" s="90"/>
    </row>
    <row r="39" spans="1:26" s="2" customFormat="1" ht="13.5">
      <c r="A39" s="100"/>
      <c r="B39" s="100"/>
      <c r="C39" s="100"/>
      <c r="D39" s="101"/>
      <c r="E39" s="43" t="s">
        <v>43</v>
      </c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4" t="s">
        <v>42</v>
      </c>
      <c r="W39" s="39" t="s">
        <v>41</v>
      </c>
      <c r="X39" s="38" t="s">
        <v>40</v>
      </c>
      <c r="Y39" s="89"/>
      <c r="Z39" s="90"/>
    </row>
    <row r="40" spans="1:26" s="2" customFormat="1" ht="13.5">
      <c r="A40" s="100"/>
      <c r="B40" s="100"/>
      <c r="C40" s="100"/>
      <c r="D40" s="101"/>
      <c r="E40" s="43" t="s">
        <v>39</v>
      </c>
      <c r="F40" s="42" t="s">
        <v>38</v>
      </c>
      <c r="G40" s="40" t="s">
        <v>37</v>
      </c>
      <c r="H40" s="41" t="s">
        <v>36</v>
      </c>
      <c r="I40" s="40" t="s">
        <v>35</v>
      </c>
      <c r="J40" s="41" t="s">
        <v>34</v>
      </c>
      <c r="K40" s="40" t="s">
        <v>33</v>
      </c>
      <c r="L40" s="41" t="s">
        <v>32</v>
      </c>
      <c r="M40" s="40" t="s">
        <v>31</v>
      </c>
      <c r="N40" s="41" t="s">
        <v>30</v>
      </c>
      <c r="O40" s="40" t="s">
        <v>29</v>
      </c>
      <c r="P40" s="41" t="s">
        <v>28</v>
      </c>
      <c r="Q40" s="40" t="s">
        <v>27</v>
      </c>
      <c r="R40" s="41" t="s">
        <v>26</v>
      </c>
      <c r="S40" s="40" t="s">
        <v>25</v>
      </c>
      <c r="T40" s="41" t="s">
        <v>24</v>
      </c>
      <c r="U40" s="40" t="s">
        <v>23</v>
      </c>
      <c r="V40" s="38" t="s">
        <v>22</v>
      </c>
      <c r="W40" s="39" t="s">
        <v>21</v>
      </c>
      <c r="X40" s="38" t="s">
        <v>20</v>
      </c>
      <c r="Y40" s="89"/>
      <c r="Z40" s="90"/>
    </row>
    <row r="41" spans="1:26" s="2" customFormat="1" ht="13.5">
      <c r="A41" s="102"/>
      <c r="B41" s="102"/>
      <c r="C41" s="102"/>
      <c r="D41" s="103"/>
      <c r="E41" s="37"/>
      <c r="F41" s="37"/>
      <c r="G41" s="36"/>
      <c r="H41" s="4"/>
      <c r="I41" s="36"/>
      <c r="J41" s="4"/>
      <c r="K41" s="36"/>
      <c r="L41" s="4"/>
      <c r="M41" s="36"/>
      <c r="N41" s="4"/>
      <c r="O41" s="36"/>
      <c r="P41" s="4"/>
      <c r="Q41" s="36"/>
      <c r="R41" s="4"/>
      <c r="S41" s="36"/>
      <c r="T41" s="4"/>
      <c r="U41" s="36"/>
      <c r="V41" s="34" t="s">
        <v>19</v>
      </c>
      <c r="W41" s="35"/>
      <c r="X41" s="34" t="s">
        <v>18</v>
      </c>
      <c r="Y41" s="91"/>
      <c r="Z41" s="92"/>
    </row>
    <row r="42" spans="1:26" s="2" customFormat="1" ht="4.5" customHeight="1">
      <c r="A42" s="33"/>
      <c r="B42" s="33"/>
      <c r="C42" s="33"/>
      <c r="D42" s="33"/>
      <c r="E42" s="32"/>
      <c r="F42" s="32"/>
      <c r="G42" s="30"/>
      <c r="H42" s="31"/>
      <c r="I42" s="30"/>
      <c r="J42" s="31"/>
      <c r="K42" s="30"/>
      <c r="L42" s="31"/>
      <c r="M42" s="30"/>
      <c r="N42" s="31"/>
      <c r="O42" s="30"/>
      <c r="P42" s="31"/>
      <c r="Q42" s="30"/>
      <c r="R42" s="31"/>
      <c r="S42" s="30"/>
      <c r="T42" s="31"/>
      <c r="U42" s="30"/>
      <c r="V42" s="28"/>
      <c r="W42" s="29"/>
      <c r="X42" s="28"/>
      <c r="Y42" s="27"/>
      <c r="Z42" s="27"/>
    </row>
    <row r="43" spans="1:26" s="67" customFormat="1" ht="24" customHeight="1">
      <c r="A43" s="26" t="s">
        <v>83</v>
      </c>
      <c r="B43" s="26"/>
      <c r="C43" s="26"/>
      <c r="D43" s="26"/>
      <c r="E43" s="61">
        <f t="shared" ref="E43:E61" si="5">SUM(F43:X43)</f>
        <v>106564</v>
      </c>
      <c r="F43" s="61">
        <f t="shared" ref="F43:X43" si="6">SUM(F44:F46)</f>
        <v>5914</v>
      </c>
      <c r="G43" s="61">
        <f t="shared" si="6"/>
        <v>6461</v>
      </c>
      <c r="H43" s="61">
        <f t="shared" si="6"/>
        <v>6436</v>
      </c>
      <c r="I43" s="61">
        <f t="shared" si="6"/>
        <v>7251</v>
      </c>
      <c r="J43" s="61">
        <f t="shared" si="6"/>
        <v>7429</v>
      </c>
      <c r="K43" s="61">
        <f t="shared" si="6"/>
        <v>7235</v>
      </c>
      <c r="L43" s="61">
        <f t="shared" si="6"/>
        <v>8179</v>
      </c>
      <c r="M43" s="61">
        <f t="shared" si="6"/>
        <v>8568</v>
      </c>
      <c r="N43" s="61">
        <f t="shared" si="6"/>
        <v>8142</v>
      </c>
      <c r="O43" s="61">
        <f t="shared" si="6"/>
        <v>8322</v>
      </c>
      <c r="P43" s="61">
        <f t="shared" si="6"/>
        <v>8053</v>
      </c>
      <c r="Q43" s="61">
        <f t="shared" si="6"/>
        <v>6602</v>
      </c>
      <c r="R43" s="61">
        <f t="shared" si="6"/>
        <v>5552</v>
      </c>
      <c r="S43" s="61">
        <f t="shared" si="6"/>
        <v>3685</v>
      </c>
      <c r="T43" s="61">
        <f t="shared" si="6"/>
        <v>2600</v>
      </c>
      <c r="U43" s="61">
        <f t="shared" si="6"/>
        <v>2061</v>
      </c>
      <c r="V43" s="61">
        <f t="shared" si="6"/>
        <v>2147</v>
      </c>
      <c r="W43" s="61">
        <f t="shared" si="6"/>
        <v>1864</v>
      </c>
      <c r="X43" s="61">
        <f t="shared" si="6"/>
        <v>63</v>
      </c>
      <c r="Y43" s="26" t="s">
        <v>82</v>
      </c>
      <c r="Z43" s="26"/>
    </row>
    <row r="44" spans="1:26" s="19" customFormat="1" ht="21" customHeight="1">
      <c r="A44" s="24"/>
      <c r="B44" s="24" t="s">
        <v>81</v>
      </c>
      <c r="C44" s="23"/>
      <c r="D44" s="23"/>
      <c r="E44" s="61">
        <f t="shared" si="5"/>
        <v>8570</v>
      </c>
      <c r="F44" s="64">
        <v>398</v>
      </c>
      <c r="G44" s="64">
        <v>512</v>
      </c>
      <c r="H44" s="64">
        <v>482</v>
      </c>
      <c r="I44" s="64">
        <v>571</v>
      </c>
      <c r="J44" s="64">
        <v>590</v>
      </c>
      <c r="K44" s="64">
        <v>567</v>
      </c>
      <c r="L44" s="64">
        <v>633</v>
      </c>
      <c r="M44" s="64">
        <v>682</v>
      </c>
      <c r="N44" s="64">
        <v>617</v>
      </c>
      <c r="O44" s="64">
        <v>627</v>
      </c>
      <c r="P44" s="64">
        <v>667</v>
      </c>
      <c r="Q44" s="64">
        <v>571</v>
      </c>
      <c r="R44" s="64">
        <v>491</v>
      </c>
      <c r="S44" s="64">
        <v>312</v>
      </c>
      <c r="T44" s="64">
        <v>267</v>
      </c>
      <c r="U44" s="64">
        <v>203</v>
      </c>
      <c r="V44" s="64">
        <v>223</v>
      </c>
      <c r="W44" s="64">
        <v>131</v>
      </c>
      <c r="X44" s="63">
        <v>26</v>
      </c>
      <c r="Y44" s="24"/>
      <c r="Z44" s="24" t="s">
        <v>80</v>
      </c>
    </row>
    <row r="45" spans="1:26" s="19" customFormat="1" ht="21" customHeight="1">
      <c r="A45" s="24"/>
      <c r="B45" s="24" t="s">
        <v>79</v>
      </c>
      <c r="C45" s="23"/>
      <c r="D45" s="23"/>
      <c r="E45" s="61">
        <f t="shared" si="5"/>
        <v>8688</v>
      </c>
      <c r="F45" s="64">
        <v>427</v>
      </c>
      <c r="G45" s="64">
        <v>449</v>
      </c>
      <c r="H45" s="64">
        <v>500</v>
      </c>
      <c r="I45" s="64">
        <v>584</v>
      </c>
      <c r="J45" s="64">
        <v>614</v>
      </c>
      <c r="K45" s="64">
        <v>582</v>
      </c>
      <c r="L45" s="64">
        <v>651</v>
      </c>
      <c r="M45" s="64">
        <v>722</v>
      </c>
      <c r="N45" s="64">
        <v>711</v>
      </c>
      <c r="O45" s="64">
        <v>692</v>
      </c>
      <c r="P45" s="64">
        <v>660</v>
      </c>
      <c r="Q45" s="64">
        <v>625</v>
      </c>
      <c r="R45" s="64">
        <v>467</v>
      </c>
      <c r="S45" s="64">
        <v>346</v>
      </c>
      <c r="T45" s="64">
        <v>228</v>
      </c>
      <c r="U45" s="64">
        <v>184</v>
      </c>
      <c r="V45" s="64">
        <v>182</v>
      </c>
      <c r="W45" s="64">
        <v>49</v>
      </c>
      <c r="X45" s="63">
        <v>15</v>
      </c>
      <c r="Y45" s="24"/>
      <c r="Z45" s="24" t="s">
        <v>78</v>
      </c>
    </row>
    <row r="46" spans="1:26" s="19" customFormat="1" ht="21" customHeight="1">
      <c r="A46" s="24"/>
      <c r="B46" s="24" t="s">
        <v>9</v>
      </c>
      <c r="C46" s="23"/>
      <c r="D46" s="23"/>
      <c r="E46" s="61">
        <f t="shared" si="5"/>
        <v>89306</v>
      </c>
      <c r="F46" s="64">
        <v>5089</v>
      </c>
      <c r="G46" s="64">
        <v>5500</v>
      </c>
      <c r="H46" s="64">
        <v>5454</v>
      </c>
      <c r="I46" s="64">
        <v>6096</v>
      </c>
      <c r="J46" s="64">
        <v>6225</v>
      </c>
      <c r="K46" s="64">
        <v>6086</v>
      </c>
      <c r="L46" s="64">
        <v>6895</v>
      </c>
      <c r="M46" s="64">
        <v>7164</v>
      </c>
      <c r="N46" s="64">
        <v>6814</v>
      </c>
      <c r="O46" s="64">
        <v>7003</v>
      </c>
      <c r="P46" s="64">
        <v>6726</v>
      </c>
      <c r="Q46" s="64">
        <v>5406</v>
      </c>
      <c r="R46" s="64">
        <v>4594</v>
      </c>
      <c r="S46" s="64">
        <v>3027</v>
      </c>
      <c r="T46" s="64">
        <v>2105</v>
      </c>
      <c r="U46" s="64">
        <v>1674</v>
      </c>
      <c r="V46" s="64">
        <v>1742</v>
      </c>
      <c r="W46" s="64">
        <v>1684</v>
      </c>
      <c r="X46" s="63">
        <v>22</v>
      </c>
      <c r="Y46" s="24"/>
      <c r="Z46" s="24" t="s">
        <v>53</v>
      </c>
    </row>
    <row r="47" spans="1:26" s="19" customFormat="1" ht="21" customHeight="1">
      <c r="A47" s="20" t="s">
        <v>77</v>
      </c>
      <c r="B47" s="20"/>
      <c r="C47" s="23"/>
      <c r="D47" s="23"/>
      <c r="E47" s="61">
        <f t="shared" si="5"/>
        <v>72444</v>
      </c>
      <c r="F47" s="61">
        <f t="shared" ref="F47:X47" si="7">SUM(F48:F52)</f>
        <v>3809</v>
      </c>
      <c r="G47" s="61">
        <f t="shared" si="7"/>
        <v>4219</v>
      </c>
      <c r="H47" s="61">
        <f t="shared" si="7"/>
        <v>4069</v>
      </c>
      <c r="I47" s="61">
        <f t="shared" si="7"/>
        <v>4629</v>
      </c>
      <c r="J47" s="61">
        <f t="shared" si="7"/>
        <v>4829</v>
      </c>
      <c r="K47" s="61">
        <f t="shared" si="7"/>
        <v>4781</v>
      </c>
      <c r="L47" s="61">
        <f t="shared" si="7"/>
        <v>5241</v>
      </c>
      <c r="M47" s="61">
        <f t="shared" si="7"/>
        <v>5667</v>
      </c>
      <c r="N47" s="61">
        <f t="shared" si="7"/>
        <v>5479</v>
      </c>
      <c r="O47" s="61">
        <f t="shared" si="7"/>
        <v>5915</v>
      </c>
      <c r="P47" s="61">
        <f t="shared" si="7"/>
        <v>5626</v>
      </c>
      <c r="Q47" s="61">
        <f t="shared" si="7"/>
        <v>4247</v>
      </c>
      <c r="R47" s="61">
        <f t="shared" si="7"/>
        <v>3830</v>
      </c>
      <c r="S47" s="61">
        <f t="shared" si="7"/>
        <v>2786</v>
      </c>
      <c r="T47" s="61">
        <f t="shared" si="7"/>
        <v>1958</v>
      </c>
      <c r="U47" s="61">
        <f t="shared" si="7"/>
        <v>1532</v>
      </c>
      <c r="V47" s="61">
        <f t="shared" si="7"/>
        <v>1751</v>
      </c>
      <c r="W47" s="61">
        <f t="shared" si="7"/>
        <v>1997</v>
      </c>
      <c r="X47" s="61">
        <f t="shared" si="7"/>
        <v>79</v>
      </c>
      <c r="Y47" s="20" t="s">
        <v>76</v>
      </c>
      <c r="Z47" s="20"/>
    </row>
    <row r="48" spans="1:26" s="19" customFormat="1" ht="21" customHeight="1">
      <c r="A48" s="24"/>
      <c r="B48" s="24" t="s">
        <v>75</v>
      </c>
      <c r="C48" s="23"/>
      <c r="D48" s="23"/>
      <c r="E48" s="61">
        <f t="shared" si="5"/>
        <v>2265</v>
      </c>
      <c r="F48" s="64">
        <v>65</v>
      </c>
      <c r="G48" s="64">
        <v>67</v>
      </c>
      <c r="H48" s="64">
        <v>79</v>
      </c>
      <c r="I48" s="64">
        <v>112</v>
      </c>
      <c r="J48" s="64">
        <v>108</v>
      </c>
      <c r="K48" s="64">
        <v>127</v>
      </c>
      <c r="L48" s="64">
        <v>135</v>
      </c>
      <c r="M48" s="64">
        <v>189</v>
      </c>
      <c r="N48" s="64">
        <v>167</v>
      </c>
      <c r="O48" s="64">
        <v>182</v>
      </c>
      <c r="P48" s="64">
        <v>195</v>
      </c>
      <c r="Q48" s="64">
        <v>162</v>
      </c>
      <c r="R48" s="64">
        <v>158</v>
      </c>
      <c r="S48" s="64">
        <v>121</v>
      </c>
      <c r="T48" s="64">
        <v>91</v>
      </c>
      <c r="U48" s="64">
        <v>79</v>
      </c>
      <c r="V48" s="64">
        <v>98</v>
      </c>
      <c r="W48" s="64">
        <v>118</v>
      </c>
      <c r="X48" s="63">
        <v>12</v>
      </c>
      <c r="Y48" s="24"/>
      <c r="Z48" s="24" t="s">
        <v>74</v>
      </c>
    </row>
    <row r="49" spans="1:26" s="19" customFormat="1" ht="21" customHeight="1">
      <c r="A49" s="24"/>
      <c r="B49" s="24" t="s">
        <v>73</v>
      </c>
      <c r="C49" s="23"/>
      <c r="D49" s="23"/>
      <c r="E49" s="61">
        <f t="shared" si="5"/>
        <v>1628</v>
      </c>
      <c r="F49" s="64">
        <v>74</v>
      </c>
      <c r="G49" s="64">
        <v>73</v>
      </c>
      <c r="H49" s="64">
        <v>89</v>
      </c>
      <c r="I49" s="64">
        <v>72</v>
      </c>
      <c r="J49" s="64">
        <v>93</v>
      </c>
      <c r="K49" s="64">
        <v>130</v>
      </c>
      <c r="L49" s="64">
        <v>114</v>
      </c>
      <c r="M49" s="64">
        <v>110</v>
      </c>
      <c r="N49" s="64">
        <v>113</v>
      </c>
      <c r="O49" s="64">
        <v>152</v>
      </c>
      <c r="P49" s="64">
        <v>144</v>
      </c>
      <c r="Q49" s="64">
        <v>93</v>
      </c>
      <c r="R49" s="64">
        <v>85</v>
      </c>
      <c r="S49" s="64">
        <v>69</v>
      </c>
      <c r="T49" s="64">
        <v>70</v>
      </c>
      <c r="U49" s="64">
        <v>36</v>
      </c>
      <c r="V49" s="64">
        <v>53</v>
      </c>
      <c r="W49" s="64">
        <v>56</v>
      </c>
      <c r="X49" s="63">
        <v>2</v>
      </c>
      <c r="Y49" s="24"/>
      <c r="Z49" s="24" t="s">
        <v>72</v>
      </c>
    </row>
    <row r="50" spans="1:26" s="19" customFormat="1" ht="21" customHeight="1">
      <c r="A50" s="24"/>
      <c r="B50" s="24" t="s">
        <v>71</v>
      </c>
      <c r="C50" s="23"/>
      <c r="D50" s="23"/>
      <c r="E50" s="61">
        <f t="shared" si="5"/>
        <v>3923</v>
      </c>
      <c r="F50" s="64">
        <v>227</v>
      </c>
      <c r="G50" s="64">
        <v>229</v>
      </c>
      <c r="H50" s="64">
        <v>192</v>
      </c>
      <c r="I50" s="64">
        <v>211</v>
      </c>
      <c r="J50" s="64">
        <v>249</v>
      </c>
      <c r="K50" s="64">
        <v>225</v>
      </c>
      <c r="L50" s="64">
        <v>282</v>
      </c>
      <c r="M50" s="64">
        <v>271</v>
      </c>
      <c r="N50" s="64">
        <v>264</v>
      </c>
      <c r="O50" s="64">
        <v>297</v>
      </c>
      <c r="P50" s="64">
        <v>338</v>
      </c>
      <c r="Q50" s="64">
        <v>270</v>
      </c>
      <c r="R50" s="64">
        <v>210</v>
      </c>
      <c r="S50" s="64">
        <v>155</v>
      </c>
      <c r="T50" s="64">
        <v>92</v>
      </c>
      <c r="U50" s="64">
        <v>64</v>
      </c>
      <c r="V50" s="64">
        <v>123</v>
      </c>
      <c r="W50" s="64">
        <v>209</v>
      </c>
      <c r="X50" s="63">
        <v>15</v>
      </c>
      <c r="Y50" s="24"/>
      <c r="Z50" s="24" t="s">
        <v>70</v>
      </c>
    </row>
    <row r="51" spans="1:26" s="19" customFormat="1" ht="21" customHeight="1">
      <c r="A51" s="24"/>
      <c r="B51" s="62" t="s">
        <v>69</v>
      </c>
      <c r="C51" s="23"/>
      <c r="D51" s="23"/>
      <c r="E51" s="61">
        <f t="shared" si="5"/>
        <v>5632</v>
      </c>
      <c r="F51" s="64">
        <v>283</v>
      </c>
      <c r="G51" s="64">
        <v>355</v>
      </c>
      <c r="H51" s="64">
        <v>332</v>
      </c>
      <c r="I51" s="64">
        <v>367</v>
      </c>
      <c r="J51" s="64">
        <v>406</v>
      </c>
      <c r="K51" s="64">
        <v>357</v>
      </c>
      <c r="L51" s="64">
        <v>425</v>
      </c>
      <c r="M51" s="64">
        <v>437</v>
      </c>
      <c r="N51" s="64">
        <v>475</v>
      </c>
      <c r="O51" s="64">
        <v>479</v>
      </c>
      <c r="P51" s="64">
        <v>455</v>
      </c>
      <c r="Q51" s="64">
        <v>353</v>
      </c>
      <c r="R51" s="64">
        <v>298</v>
      </c>
      <c r="S51" s="64">
        <v>182</v>
      </c>
      <c r="T51" s="64">
        <v>149</v>
      </c>
      <c r="U51" s="64">
        <v>126</v>
      </c>
      <c r="V51" s="64">
        <v>150</v>
      </c>
      <c r="W51" s="64">
        <v>2</v>
      </c>
      <c r="X51" s="63">
        <v>1</v>
      </c>
      <c r="Y51" s="24"/>
      <c r="Z51" s="24" t="s">
        <v>68</v>
      </c>
    </row>
    <row r="52" spans="1:26" s="19" customFormat="1" ht="21" customHeight="1">
      <c r="A52" s="66"/>
      <c r="B52" s="65" t="s">
        <v>9</v>
      </c>
      <c r="C52" s="23"/>
      <c r="D52" s="23"/>
      <c r="E52" s="61">
        <f t="shared" si="5"/>
        <v>58996</v>
      </c>
      <c r="F52" s="64">
        <v>3160</v>
      </c>
      <c r="G52" s="64">
        <v>3495</v>
      </c>
      <c r="H52" s="64">
        <v>3377</v>
      </c>
      <c r="I52" s="64">
        <v>3867</v>
      </c>
      <c r="J52" s="64">
        <v>3973</v>
      </c>
      <c r="K52" s="64">
        <v>3942</v>
      </c>
      <c r="L52" s="64">
        <v>4285</v>
      </c>
      <c r="M52" s="64">
        <v>4660</v>
      </c>
      <c r="N52" s="64">
        <v>4460</v>
      </c>
      <c r="O52" s="64">
        <v>4805</v>
      </c>
      <c r="P52" s="64">
        <v>4494</v>
      </c>
      <c r="Q52" s="64">
        <v>3369</v>
      </c>
      <c r="R52" s="64">
        <v>3079</v>
      </c>
      <c r="S52" s="64">
        <v>2259</v>
      </c>
      <c r="T52" s="64">
        <v>1556</v>
      </c>
      <c r="U52" s="64">
        <v>1227</v>
      </c>
      <c r="V52" s="64">
        <v>1327</v>
      </c>
      <c r="W52" s="64">
        <v>1612</v>
      </c>
      <c r="X52" s="63">
        <v>49</v>
      </c>
      <c r="Y52" s="24"/>
      <c r="Z52" s="24" t="s">
        <v>53</v>
      </c>
    </row>
    <row r="53" spans="1:26" s="19" customFormat="1" ht="21" customHeight="1">
      <c r="A53" s="20" t="s">
        <v>67</v>
      </c>
      <c r="B53" s="20"/>
      <c r="C53" s="23"/>
      <c r="D53" s="23"/>
      <c r="E53" s="61">
        <f t="shared" si="5"/>
        <v>70749</v>
      </c>
      <c r="F53" s="18">
        <f t="shared" ref="F53:X53" si="8">SUM(F54:F57)</f>
        <v>4009</v>
      </c>
      <c r="G53" s="18">
        <f t="shared" si="8"/>
        <v>4380</v>
      </c>
      <c r="H53" s="18">
        <f t="shared" si="8"/>
        <v>4319</v>
      </c>
      <c r="I53" s="18">
        <f t="shared" si="8"/>
        <v>5109</v>
      </c>
      <c r="J53" s="18">
        <f t="shared" si="8"/>
        <v>4934</v>
      </c>
      <c r="K53" s="18">
        <f t="shared" si="8"/>
        <v>4909</v>
      </c>
      <c r="L53" s="18">
        <f t="shared" si="8"/>
        <v>5003</v>
      </c>
      <c r="M53" s="18">
        <f t="shared" si="8"/>
        <v>5566</v>
      </c>
      <c r="N53" s="18">
        <f t="shared" si="8"/>
        <v>5951</v>
      </c>
      <c r="O53" s="18">
        <f t="shared" si="8"/>
        <v>5862</v>
      </c>
      <c r="P53" s="18">
        <f t="shared" si="8"/>
        <v>5456</v>
      </c>
      <c r="Q53" s="18">
        <f t="shared" si="8"/>
        <v>4023</v>
      </c>
      <c r="R53" s="18">
        <f t="shared" si="8"/>
        <v>3533</v>
      </c>
      <c r="S53" s="18">
        <f t="shared" si="8"/>
        <v>2592</v>
      </c>
      <c r="T53" s="18">
        <f t="shared" si="8"/>
        <v>1677</v>
      </c>
      <c r="U53" s="18">
        <f t="shared" si="8"/>
        <v>1317</v>
      </c>
      <c r="V53" s="18">
        <f t="shared" si="8"/>
        <v>1398</v>
      </c>
      <c r="W53" s="18">
        <f t="shared" si="8"/>
        <v>695</v>
      </c>
      <c r="X53" s="18">
        <f t="shared" si="8"/>
        <v>16</v>
      </c>
      <c r="Y53" s="20" t="s">
        <v>66</v>
      </c>
      <c r="Z53" s="20"/>
    </row>
    <row r="54" spans="1:26" s="19" customFormat="1" ht="21" customHeight="1">
      <c r="A54" s="24"/>
      <c r="B54" s="24" t="s">
        <v>65</v>
      </c>
      <c r="C54" s="23"/>
      <c r="D54" s="23"/>
      <c r="E54" s="61">
        <f t="shared" si="5"/>
        <v>9352</v>
      </c>
      <c r="F54" s="25">
        <v>414</v>
      </c>
      <c r="G54" s="25">
        <v>487</v>
      </c>
      <c r="H54" s="25">
        <v>464</v>
      </c>
      <c r="I54" s="25">
        <v>560</v>
      </c>
      <c r="J54" s="25">
        <v>620</v>
      </c>
      <c r="K54" s="25">
        <v>644</v>
      </c>
      <c r="L54" s="25">
        <v>587</v>
      </c>
      <c r="M54" s="25">
        <v>643</v>
      </c>
      <c r="N54" s="25">
        <v>731</v>
      </c>
      <c r="O54" s="25">
        <v>751</v>
      </c>
      <c r="P54" s="25">
        <v>773</v>
      </c>
      <c r="Q54" s="25">
        <v>632</v>
      </c>
      <c r="R54" s="25">
        <v>605</v>
      </c>
      <c r="S54" s="25">
        <v>471</v>
      </c>
      <c r="T54" s="25">
        <v>314</v>
      </c>
      <c r="U54" s="25">
        <v>268</v>
      </c>
      <c r="V54" s="25">
        <v>301</v>
      </c>
      <c r="W54" s="25">
        <v>82</v>
      </c>
      <c r="X54" s="60">
        <v>5</v>
      </c>
      <c r="Y54" s="24"/>
      <c r="Z54" s="24" t="s">
        <v>64</v>
      </c>
    </row>
    <row r="55" spans="1:26" s="19" customFormat="1" ht="21" customHeight="1">
      <c r="A55" s="24"/>
      <c r="B55" s="24" t="s">
        <v>63</v>
      </c>
      <c r="C55" s="23"/>
      <c r="D55" s="23"/>
      <c r="E55" s="61">
        <f t="shared" si="5"/>
        <v>5909</v>
      </c>
      <c r="F55" s="25">
        <v>337</v>
      </c>
      <c r="G55" s="25">
        <v>359</v>
      </c>
      <c r="H55" s="25">
        <v>389</v>
      </c>
      <c r="I55" s="25">
        <v>415</v>
      </c>
      <c r="J55" s="25">
        <v>390</v>
      </c>
      <c r="K55" s="25">
        <v>422</v>
      </c>
      <c r="L55" s="25">
        <v>424</v>
      </c>
      <c r="M55" s="25">
        <v>481</v>
      </c>
      <c r="N55" s="25">
        <v>532</v>
      </c>
      <c r="O55" s="25">
        <v>480</v>
      </c>
      <c r="P55" s="25">
        <v>445</v>
      </c>
      <c r="Q55" s="25">
        <v>348</v>
      </c>
      <c r="R55" s="25">
        <v>303</v>
      </c>
      <c r="S55" s="25">
        <v>237</v>
      </c>
      <c r="T55" s="25">
        <v>145</v>
      </c>
      <c r="U55" s="25">
        <v>106</v>
      </c>
      <c r="V55" s="25">
        <v>92</v>
      </c>
      <c r="W55" s="25">
        <v>3</v>
      </c>
      <c r="X55" s="60">
        <v>1</v>
      </c>
      <c r="Y55" s="24"/>
      <c r="Z55" s="24" t="s">
        <v>62</v>
      </c>
    </row>
    <row r="56" spans="1:26" s="19" customFormat="1" ht="21" customHeight="1">
      <c r="A56" s="24"/>
      <c r="B56" s="24" t="s">
        <v>61</v>
      </c>
      <c r="C56" s="23"/>
      <c r="D56" s="23"/>
      <c r="E56" s="61">
        <f t="shared" si="5"/>
        <v>6831</v>
      </c>
      <c r="F56" s="25">
        <v>414</v>
      </c>
      <c r="G56" s="25">
        <v>491</v>
      </c>
      <c r="H56" s="25">
        <v>428</v>
      </c>
      <c r="I56" s="25">
        <v>496</v>
      </c>
      <c r="J56" s="25">
        <v>456</v>
      </c>
      <c r="K56" s="25">
        <v>501</v>
      </c>
      <c r="L56" s="25">
        <v>553</v>
      </c>
      <c r="M56" s="25">
        <v>583</v>
      </c>
      <c r="N56" s="25">
        <v>541</v>
      </c>
      <c r="O56" s="25">
        <v>595</v>
      </c>
      <c r="P56" s="25">
        <v>548</v>
      </c>
      <c r="Q56" s="25">
        <v>352</v>
      </c>
      <c r="R56" s="25">
        <v>302</v>
      </c>
      <c r="S56" s="25">
        <v>217</v>
      </c>
      <c r="T56" s="25">
        <v>141</v>
      </c>
      <c r="U56" s="25">
        <v>101</v>
      </c>
      <c r="V56" s="25">
        <v>97</v>
      </c>
      <c r="W56" s="25">
        <v>9</v>
      </c>
      <c r="X56" s="60">
        <v>6</v>
      </c>
      <c r="Y56" s="24"/>
      <c r="Z56" s="24" t="s">
        <v>60</v>
      </c>
    </row>
    <row r="57" spans="1:26" s="19" customFormat="1" ht="21" customHeight="1">
      <c r="A57" s="24"/>
      <c r="B57" s="24" t="s">
        <v>9</v>
      </c>
      <c r="C57" s="23"/>
      <c r="D57" s="23"/>
      <c r="E57" s="61">
        <f t="shared" si="5"/>
        <v>48657</v>
      </c>
      <c r="F57" s="25">
        <v>2844</v>
      </c>
      <c r="G57" s="25">
        <v>3043</v>
      </c>
      <c r="H57" s="25">
        <v>3038</v>
      </c>
      <c r="I57" s="25">
        <v>3638</v>
      </c>
      <c r="J57" s="25">
        <v>3468</v>
      </c>
      <c r="K57" s="25">
        <v>3342</v>
      </c>
      <c r="L57" s="25">
        <v>3439</v>
      </c>
      <c r="M57" s="25">
        <v>3859</v>
      </c>
      <c r="N57" s="25">
        <v>4147</v>
      </c>
      <c r="O57" s="25">
        <v>4036</v>
      </c>
      <c r="P57" s="25">
        <v>3690</v>
      </c>
      <c r="Q57" s="25">
        <v>2691</v>
      </c>
      <c r="R57" s="25">
        <v>2323</v>
      </c>
      <c r="S57" s="25">
        <v>1667</v>
      </c>
      <c r="T57" s="25">
        <v>1077</v>
      </c>
      <c r="U57" s="25">
        <v>842</v>
      </c>
      <c r="V57" s="25">
        <v>908</v>
      </c>
      <c r="W57" s="25">
        <v>601</v>
      </c>
      <c r="X57" s="60">
        <v>4</v>
      </c>
      <c r="Y57" s="24"/>
      <c r="Z57" s="24" t="s">
        <v>53</v>
      </c>
    </row>
    <row r="58" spans="1:26" s="19" customFormat="1" ht="21" customHeight="1">
      <c r="A58" s="20" t="s">
        <v>59</v>
      </c>
      <c r="B58" s="20"/>
      <c r="C58" s="23"/>
      <c r="D58" s="23"/>
      <c r="E58" s="61">
        <f t="shared" si="5"/>
        <v>42938</v>
      </c>
      <c r="F58" s="18">
        <f t="shared" ref="F58:X58" si="9">SUM(F59:F61)</f>
        <v>2508</v>
      </c>
      <c r="G58" s="18">
        <f t="shared" si="9"/>
        <v>2828</v>
      </c>
      <c r="H58" s="18">
        <f t="shared" si="9"/>
        <v>2695</v>
      </c>
      <c r="I58" s="18">
        <f t="shared" si="9"/>
        <v>3161</v>
      </c>
      <c r="J58" s="18">
        <f t="shared" si="9"/>
        <v>3102</v>
      </c>
      <c r="K58" s="18">
        <f t="shared" si="9"/>
        <v>2937</v>
      </c>
      <c r="L58" s="18">
        <f t="shared" si="9"/>
        <v>3221</v>
      </c>
      <c r="M58" s="18">
        <f t="shared" si="9"/>
        <v>3624</v>
      </c>
      <c r="N58" s="18">
        <f t="shared" si="9"/>
        <v>3825</v>
      </c>
      <c r="O58" s="18">
        <f t="shared" si="9"/>
        <v>3582</v>
      </c>
      <c r="P58" s="18">
        <f t="shared" si="9"/>
        <v>3150</v>
      </c>
      <c r="Q58" s="18">
        <f t="shared" si="9"/>
        <v>2353</v>
      </c>
      <c r="R58" s="18">
        <f t="shared" si="9"/>
        <v>2021</v>
      </c>
      <c r="S58" s="18">
        <f t="shared" si="9"/>
        <v>1427</v>
      </c>
      <c r="T58" s="18">
        <f t="shared" si="9"/>
        <v>842</v>
      </c>
      <c r="U58" s="18">
        <f t="shared" si="9"/>
        <v>701</v>
      </c>
      <c r="V58" s="18">
        <f t="shared" si="9"/>
        <v>785</v>
      </c>
      <c r="W58" s="18">
        <f t="shared" si="9"/>
        <v>161</v>
      </c>
      <c r="X58" s="18">
        <f t="shared" si="9"/>
        <v>15</v>
      </c>
      <c r="Y58" s="20" t="s">
        <v>58</v>
      </c>
      <c r="Z58" s="20"/>
    </row>
    <row r="59" spans="1:26" s="19" customFormat="1" ht="21" customHeight="1">
      <c r="A59" s="24"/>
      <c r="B59" s="24" t="s">
        <v>57</v>
      </c>
      <c r="C59" s="23"/>
      <c r="D59" s="23"/>
      <c r="E59" s="61">
        <f t="shared" si="5"/>
        <v>4433</v>
      </c>
      <c r="F59" s="25">
        <v>292</v>
      </c>
      <c r="G59" s="25">
        <v>380</v>
      </c>
      <c r="H59" s="25">
        <v>269</v>
      </c>
      <c r="I59" s="25">
        <v>331</v>
      </c>
      <c r="J59" s="25">
        <v>299</v>
      </c>
      <c r="K59" s="25">
        <v>275</v>
      </c>
      <c r="L59" s="25">
        <v>295</v>
      </c>
      <c r="M59" s="25">
        <v>366</v>
      </c>
      <c r="N59" s="25">
        <v>359</v>
      </c>
      <c r="O59" s="25">
        <v>347</v>
      </c>
      <c r="P59" s="25">
        <v>327</v>
      </c>
      <c r="Q59" s="25">
        <v>268</v>
      </c>
      <c r="R59" s="25">
        <v>214</v>
      </c>
      <c r="S59" s="25">
        <v>156</v>
      </c>
      <c r="T59" s="25">
        <v>81</v>
      </c>
      <c r="U59" s="25">
        <v>73</v>
      </c>
      <c r="V59" s="25">
        <v>85</v>
      </c>
      <c r="W59" s="25">
        <v>10</v>
      </c>
      <c r="X59" s="60">
        <v>6</v>
      </c>
      <c r="Y59" s="24"/>
      <c r="Z59" s="24" t="s">
        <v>56</v>
      </c>
    </row>
    <row r="60" spans="1:26" s="19" customFormat="1" ht="21" customHeight="1">
      <c r="A60" s="24"/>
      <c r="B60" s="62" t="s">
        <v>55</v>
      </c>
      <c r="C60" s="23"/>
      <c r="D60" s="23"/>
      <c r="E60" s="61">
        <f t="shared" si="5"/>
        <v>5763</v>
      </c>
      <c r="F60" s="25">
        <v>366</v>
      </c>
      <c r="G60" s="25">
        <v>394</v>
      </c>
      <c r="H60" s="25">
        <v>406</v>
      </c>
      <c r="I60" s="25">
        <v>419</v>
      </c>
      <c r="J60" s="25">
        <v>390</v>
      </c>
      <c r="K60" s="25">
        <v>354</v>
      </c>
      <c r="L60" s="25">
        <v>489</v>
      </c>
      <c r="M60" s="25">
        <v>481</v>
      </c>
      <c r="N60" s="25">
        <v>551</v>
      </c>
      <c r="O60" s="25">
        <v>464</v>
      </c>
      <c r="P60" s="25">
        <v>399</v>
      </c>
      <c r="Q60" s="25">
        <v>331</v>
      </c>
      <c r="R60" s="25">
        <v>236</v>
      </c>
      <c r="S60" s="25">
        <v>157</v>
      </c>
      <c r="T60" s="25">
        <v>110</v>
      </c>
      <c r="U60" s="25">
        <v>95</v>
      </c>
      <c r="V60" s="25">
        <v>93</v>
      </c>
      <c r="W60" s="25">
        <v>28</v>
      </c>
      <c r="X60" s="60">
        <v>0</v>
      </c>
      <c r="Y60" s="24"/>
      <c r="Z60" s="24" t="s">
        <v>54</v>
      </c>
    </row>
    <row r="61" spans="1:26" s="2" customFormat="1" ht="21" customHeight="1">
      <c r="A61" s="59"/>
      <c r="B61" s="58" t="s">
        <v>9</v>
      </c>
      <c r="C61" s="9"/>
      <c r="D61" s="9"/>
      <c r="E61" s="57">
        <f t="shared" si="5"/>
        <v>32742</v>
      </c>
      <c r="F61" s="56">
        <v>1850</v>
      </c>
      <c r="G61" s="56">
        <v>2054</v>
      </c>
      <c r="H61" s="56">
        <v>2020</v>
      </c>
      <c r="I61" s="56">
        <v>2411</v>
      </c>
      <c r="J61" s="56">
        <v>2413</v>
      </c>
      <c r="K61" s="56">
        <v>2308</v>
      </c>
      <c r="L61" s="56">
        <v>2437</v>
      </c>
      <c r="M61" s="56">
        <v>2777</v>
      </c>
      <c r="N61" s="56">
        <v>2915</v>
      </c>
      <c r="O61" s="56">
        <v>2771</v>
      </c>
      <c r="P61" s="56">
        <v>2424</v>
      </c>
      <c r="Q61" s="56">
        <v>1754</v>
      </c>
      <c r="R61" s="56">
        <v>1571</v>
      </c>
      <c r="S61" s="56">
        <v>1114</v>
      </c>
      <c r="T61" s="56">
        <v>651</v>
      </c>
      <c r="U61" s="56">
        <v>533</v>
      </c>
      <c r="V61" s="56">
        <v>607</v>
      </c>
      <c r="W61" s="56">
        <v>123</v>
      </c>
      <c r="X61" s="55">
        <v>9</v>
      </c>
      <c r="Y61" s="9"/>
      <c r="Z61" s="9" t="s">
        <v>53</v>
      </c>
    </row>
    <row r="62" spans="1:26" s="2" customFormat="1" ht="14.25" customHeight="1">
      <c r="Y62" s="47"/>
      <c r="Z62" s="47"/>
    </row>
    <row r="63" spans="1:26" s="2" customFormat="1" ht="14.25" customHeight="1">
      <c r="Y63" s="47"/>
      <c r="Z63" s="47"/>
    </row>
    <row r="64" spans="1:26" s="2" customFormat="1" ht="14.25" customHeight="1">
      <c r="Y64" s="47"/>
      <c r="Z64" s="47"/>
    </row>
    <row r="65" spans="1:26" s="54" customFormat="1">
      <c r="B65" s="54" t="s">
        <v>52</v>
      </c>
      <c r="C65" s="52">
        <v>1.3</v>
      </c>
      <c r="D65" s="54" t="s">
        <v>51</v>
      </c>
    </row>
    <row r="66" spans="1:26" s="50" customFormat="1">
      <c r="B66" s="53" t="s">
        <v>50</v>
      </c>
      <c r="C66" s="52">
        <v>1.3</v>
      </c>
      <c r="D66" s="51" t="s">
        <v>49</v>
      </c>
    </row>
    <row r="67" spans="1:26" ht="6" customHeigh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W67" s="49"/>
      <c r="X67" s="49"/>
      <c r="Y67" s="49"/>
    </row>
    <row r="68" spans="1:26" s="2" customFormat="1" ht="21.75" customHeight="1">
      <c r="A68" s="98" t="s">
        <v>48</v>
      </c>
      <c r="B68" s="98"/>
      <c r="C68" s="98"/>
      <c r="D68" s="99"/>
      <c r="E68" s="48"/>
      <c r="F68" s="93" t="s">
        <v>47</v>
      </c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87" t="s">
        <v>46</v>
      </c>
      <c r="Z68" s="88"/>
    </row>
    <row r="69" spans="1:26" s="2" customFormat="1" ht="13.5">
      <c r="A69" s="100"/>
      <c r="B69" s="100"/>
      <c r="C69" s="100"/>
      <c r="D69" s="101"/>
      <c r="E69" s="47"/>
      <c r="F69" s="42"/>
      <c r="G69" s="40"/>
      <c r="H69" s="41"/>
      <c r="I69" s="40"/>
      <c r="J69" s="41"/>
      <c r="K69" s="40"/>
      <c r="L69" s="41"/>
      <c r="M69" s="40"/>
      <c r="N69" s="41"/>
      <c r="O69" s="40"/>
      <c r="P69" s="41"/>
      <c r="Q69" s="40"/>
      <c r="R69" s="41"/>
      <c r="S69" s="40"/>
      <c r="T69" s="41"/>
      <c r="U69" s="40"/>
      <c r="V69" s="46" t="s">
        <v>45</v>
      </c>
      <c r="W69" s="39"/>
      <c r="X69" s="46" t="s">
        <v>44</v>
      </c>
      <c r="Y69" s="89"/>
      <c r="Z69" s="90"/>
    </row>
    <row r="70" spans="1:26" s="2" customFormat="1" ht="13.5">
      <c r="A70" s="100"/>
      <c r="B70" s="100"/>
      <c r="C70" s="100"/>
      <c r="D70" s="101"/>
      <c r="E70" s="43" t="s">
        <v>43</v>
      </c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4" t="s">
        <v>42</v>
      </c>
      <c r="W70" s="39" t="s">
        <v>41</v>
      </c>
      <c r="X70" s="38" t="s">
        <v>40</v>
      </c>
      <c r="Y70" s="89"/>
      <c r="Z70" s="90"/>
    </row>
    <row r="71" spans="1:26" s="2" customFormat="1" ht="13.5">
      <c r="A71" s="100"/>
      <c r="B71" s="100"/>
      <c r="C71" s="100"/>
      <c r="D71" s="101"/>
      <c r="E71" s="43" t="s">
        <v>39</v>
      </c>
      <c r="F71" s="42" t="s">
        <v>38</v>
      </c>
      <c r="G71" s="40" t="s">
        <v>37</v>
      </c>
      <c r="H71" s="41" t="s">
        <v>36</v>
      </c>
      <c r="I71" s="40" t="s">
        <v>35</v>
      </c>
      <c r="J71" s="41" t="s">
        <v>34</v>
      </c>
      <c r="K71" s="40" t="s">
        <v>33</v>
      </c>
      <c r="L71" s="41" t="s">
        <v>32</v>
      </c>
      <c r="M71" s="40" t="s">
        <v>31</v>
      </c>
      <c r="N71" s="41" t="s">
        <v>30</v>
      </c>
      <c r="O71" s="40" t="s">
        <v>29</v>
      </c>
      <c r="P71" s="41" t="s">
        <v>28</v>
      </c>
      <c r="Q71" s="40" t="s">
        <v>27</v>
      </c>
      <c r="R71" s="41" t="s">
        <v>26</v>
      </c>
      <c r="S71" s="40" t="s">
        <v>25</v>
      </c>
      <c r="T71" s="41" t="s">
        <v>24</v>
      </c>
      <c r="U71" s="40" t="s">
        <v>23</v>
      </c>
      <c r="V71" s="38" t="s">
        <v>22</v>
      </c>
      <c r="W71" s="39" t="s">
        <v>21</v>
      </c>
      <c r="X71" s="38" t="s">
        <v>20</v>
      </c>
      <c r="Y71" s="89"/>
      <c r="Z71" s="90"/>
    </row>
    <row r="72" spans="1:26" s="2" customFormat="1" ht="13.5">
      <c r="A72" s="102"/>
      <c r="B72" s="102"/>
      <c r="C72" s="102"/>
      <c r="D72" s="103"/>
      <c r="E72" s="37"/>
      <c r="F72" s="37"/>
      <c r="G72" s="36"/>
      <c r="H72" s="4"/>
      <c r="I72" s="36"/>
      <c r="J72" s="4"/>
      <c r="K72" s="36"/>
      <c r="L72" s="4"/>
      <c r="M72" s="36"/>
      <c r="N72" s="4"/>
      <c r="O72" s="36"/>
      <c r="P72" s="4"/>
      <c r="Q72" s="36"/>
      <c r="R72" s="4"/>
      <c r="S72" s="36"/>
      <c r="T72" s="4"/>
      <c r="U72" s="36"/>
      <c r="V72" s="34" t="s">
        <v>19</v>
      </c>
      <c r="W72" s="35"/>
      <c r="X72" s="34" t="s">
        <v>18</v>
      </c>
      <c r="Y72" s="91"/>
      <c r="Z72" s="92"/>
    </row>
    <row r="73" spans="1:26" s="2" customFormat="1" ht="4.5" customHeight="1">
      <c r="A73" s="33"/>
      <c r="B73" s="33"/>
      <c r="C73" s="33"/>
      <c r="D73" s="33"/>
      <c r="E73" s="32"/>
      <c r="F73" s="32"/>
      <c r="G73" s="30"/>
      <c r="H73" s="31"/>
      <c r="I73" s="30"/>
      <c r="J73" s="31"/>
      <c r="K73" s="30"/>
      <c r="L73" s="31"/>
      <c r="M73" s="30"/>
      <c r="N73" s="31"/>
      <c r="O73" s="30"/>
      <c r="P73" s="31"/>
      <c r="Q73" s="30"/>
      <c r="R73" s="31"/>
      <c r="S73" s="30"/>
      <c r="T73" s="31"/>
      <c r="U73" s="30"/>
      <c r="V73" s="28"/>
      <c r="W73" s="29"/>
      <c r="X73" s="28"/>
      <c r="Y73" s="27"/>
      <c r="Z73" s="27"/>
    </row>
    <row r="74" spans="1:26" s="19" customFormat="1" ht="21" customHeight="1">
      <c r="A74" s="26" t="s">
        <v>17</v>
      </c>
      <c r="B74" s="26"/>
      <c r="C74" s="23"/>
      <c r="D74" s="22"/>
      <c r="E74" s="18">
        <f t="shared" ref="E74:E81" si="10">SUM(F74:X74)</f>
        <v>23552</v>
      </c>
      <c r="F74" s="18">
        <f t="shared" ref="F74:X74" si="11">SUM(F75:F76)</f>
        <v>1326</v>
      </c>
      <c r="G74" s="18">
        <f t="shared" si="11"/>
        <v>1446</v>
      </c>
      <c r="H74" s="18">
        <f t="shared" si="11"/>
        <v>1390</v>
      </c>
      <c r="I74" s="18">
        <f t="shared" si="11"/>
        <v>1634</v>
      </c>
      <c r="J74" s="18">
        <f t="shared" si="11"/>
        <v>1604</v>
      </c>
      <c r="K74" s="18">
        <f t="shared" si="11"/>
        <v>1587</v>
      </c>
      <c r="L74" s="18">
        <f t="shared" si="11"/>
        <v>1736</v>
      </c>
      <c r="M74" s="18">
        <f t="shared" si="11"/>
        <v>1933</v>
      </c>
      <c r="N74" s="18">
        <f t="shared" si="11"/>
        <v>1996</v>
      </c>
      <c r="O74" s="18">
        <f t="shared" si="11"/>
        <v>1873</v>
      </c>
      <c r="P74" s="18">
        <f t="shared" si="11"/>
        <v>1661</v>
      </c>
      <c r="Q74" s="18">
        <f t="shared" si="11"/>
        <v>1317</v>
      </c>
      <c r="R74" s="18">
        <f t="shared" si="11"/>
        <v>1096</v>
      </c>
      <c r="S74" s="18">
        <f t="shared" si="11"/>
        <v>801</v>
      </c>
      <c r="T74" s="18">
        <f t="shared" si="11"/>
        <v>523</v>
      </c>
      <c r="U74" s="18">
        <f t="shared" si="11"/>
        <v>435</v>
      </c>
      <c r="V74" s="18">
        <f t="shared" si="11"/>
        <v>426</v>
      </c>
      <c r="W74" s="18">
        <f t="shared" si="11"/>
        <v>764</v>
      </c>
      <c r="X74" s="18">
        <f t="shared" si="11"/>
        <v>4</v>
      </c>
      <c r="Y74" s="26" t="s">
        <v>16</v>
      </c>
      <c r="Z74" s="26"/>
    </row>
    <row r="75" spans="1:26" s="19" customFormat="1" ht="21" customHeight="1">
      <c r="A75" s="24"/>
      <c r="B75" s="24" t="s">
        <v>15</v>
      </c>
      <c r="C75" s="23"/>
      <c r="D75" s="22"/>
      <c r="E75" s="18">
        <f t="shared" si="10"/>
        <v>9137</v>
      </c>
      <c r="F75" s="25">
        <v>497</v>
      </c>
      <c r="G75" s="25">
        <v>535</v>
      </c>
      <c r="H75" s="25">
        <v>505</v>
      </c>
      <c r="I75" s="25">
        <v>618</v>
      </c>
      <c r="J75" s="25">
        <v>600</v>
      </c>
      <c r="K75" s="25">
        <v>648</v>
      </c>
      <c r="L75" s="25">
        <v>628</v>
      </c>
      <c r="M75" s="25">
        <v>755</v>
      </c>
      <c r="N75" s="25">
        <v>748</v>
      </c>
      <c r="O75" s="25">
        <v>733</v>
      </c>
      <c r="P75" s="25">
        <v>704</v>
      </c>
      <c r="Q75" s="25">
        <v>543</v>
      </c>
      <c r="R75" s="25">
        <v>462</v>
      </c>
      <c r="S75" s="25">
        <v>344</v>
      </c>
      <c r="T75" s="25">
        <v>220</v>
      </c>
      <c r="U75" s="25">
        <v>204</v>
      </c>
      <c r="V75" s="25">
        <v>199</v>
      </c>
      <c r="W75" s="25">
        <v>192</v>
      </c>
      <c r="X75" s="25">
        <v>2</v>
      </c>
      <c r="Y75" s="24"/>
      <c r="Z75" s="24" t="s">
        <v>14</v>
      </c>
    </row>
    <row r="76" spans="1:26" s="19" customFormat="1" ht="21" customHeight="1">
      <c r="A76" s="24"/>
      <c r="B76" s="24" t="s">
        <v>9</v>
      </c>
      <c r="C76" s="23"/>
      <c r="D76" s="22"/>
      <c r="E76" s="18">
        <f t="shared" si="10"/>
        <v>14415</v>
      </c>
      <c r="F76" s="25">
        <v>829</v>
      </c>
      <c r="G76" s="25">
        <v>911</v>
      </c>
      <c r="H76" s="25">
        <v>885</v>
      </c>
      <c r="I76" s="25">
        <v>1016</v>
      </c>
      <c r="J76" s="25">
        <v>1004</v>
      </c>
      <c r="K76" s="25">
        <v>939</v>
      </c>
      <c r="L76" s="25">
        <v>1108</v>
      </c>
      <c r="M76" s="25">
        <v>1178</v>
      </c>
      <c r="N76" s="25">
        <v>1248</v>
      </c>
      <c r="O76" s="25">
        <v>1140</v>
      </c>
      <c r="P76" s="25">
        <v>957</v>
      </c>
      <c r="Q76" s="25">
        <v>774</v>
      </c>
      <c r="R76" s="25">
        <v>634</v>
      </c>
      <c r="S76" s="25">
        <v>457</v>
      </c>
      <c r="T76" s="25">
        <v>303</v>
      </c>
      <c r="U76" s="25">
        <v>231</v>
      </c>
      <c r="V76" s="25">
        <v>227</v>
      </c>
      <c r="W76" s="25">
        <v>572</v>
      </c>
      <c r="X76" s="25">
        <v>2</v>
      </c>
      <c r="Y76" s="24"/>
      <c r="Z76" s="24" t="s">
        <v>8</v>
      </c>
    </row>
    <row r="77" spans="1:26" s="19" customFormat="1" ht="21" customHeight="1">
      <c r="A77" s="20" t="s">
        <v>13</v>
      </c>
      <c r="B77" s="20"/>
      <c r="C77" s="23"/>
      <c r="D77" s="22"/>
      <c r="E77" s="18">
        <f t="shared" si="10"/>
        <v>26353</v>
      </c>
      <c r="F77" s="18">
        <f t="shared" ref="F77:X77" si="12">SUM(F78:F79)</f>
        <v>1505</v>
      </c>
      <c r="G77" s="18">
        <f t="shared" si="12"/>
        <v>1674</v>
      </c>
      <c r="H77" s="18">
        <f t="shared" si="12"/>
        <v>1634</v>
      </c>
      <c r="I77" s="18">
        <f t="shared" si="12"/>
        <v>1869</v>
      </c>
      <c r="J77" s="18">
        <f t="shared" si="12"/>
        <v>1893</v>
      </c>
      <c r="K77" s="18">
        <f t="shared" si="12"/>
        <v>1872</v>
      </c>
      <c r="L77" s="18">
        <f t="shared" si="12"/>
        <v>2023</v>
      </c>
      <c r="M77" s="18">
        <f t="shared" si="12"/>
        <v>2235</v>
      </c>
      <c r="N77" s="18">
        <f t="shared" si="12"/>
        <v>1989</v>
      </c>
      <c r="O77" s="18">
        <f t="shared" si="12"/>
        <v>2013</v>
      </c>
      <c r="P77" s="18">
        <f t="shared" si="12"/>
        <v>1980</v>
      </c>
      <c r="Q77" s="18">
        <f t="shared" si="12"/>
        <v>1688</v>
      </c>
      <c r="R77" s="18">
        <f t="shared" si="12"/>
        <v>1283</v>
      </c>
      <c r="S77" s="18">
        <f t="shared" si="12"/>
        <v>885</v>
      </c>
      <c r="T77" s="18">
        <f t="shared" si="12"/>
        <v>615</v>
      </c>
      <c r="U77" s="18">
        <f t="shared" si="12"/>
        <v>423</v>
      </c>
      <c r="V77" s="18">
        <f t="shared" si="12"/>
        <v>439</v>
      </c>
      <c r="W77" s="18">
        <f t="shared" si="12"/>
        <v>320</v>
      </c>
      <c r="X77" s="18">
        <f t="shared" si="12"/>
        <v>13</v>
      </c>
      <c r="Y77" s="20" t="s">
        <v>12</v>
      </c>
      <c r="Z77" s="20"/>
    </row>
    <row r="78" spans="1:26" s="19" customFormat="1" ht="21" customHeight="1">
      <c r="A78" s="24"/>
      <c r="B78" s="24" t="s">
        <v>11</v>
      </c>
      <c r="C78" s="23"/>
      <c r="D78" s="22"/>
      <c r="E78" s="18">
        <f t="shared" si="10"/>
        <v>7350</v>
      </c>
      <c r="F78" s="25">
        <v>411</v>
      </c>
      <c r="G78" s="25">
        <v>464</v>
      </c>
      <c r="H78" s="25">
        <v>464</v>
      </c>
      <c r="I78" s="25">
        <v>530</v>
      </c>
      <c r="J78" s="25">
        <v>507</v>
      </c>
      <c r="K78" s="25">
        <v>534</v>
      </c>
      <c r="L78" s="25">
        <v>590</v>
      </c>
      <c r="M78" s="25">
        <v>616</v>
      </c>
      <c r="N78" s="25">
        <v>502</v>
      </c>
      <c r="O78" s="25">
        <v>563</v>
      </c>
      <c r="P78" s="25">
        <v>635</v>
      </c>
      <c r="Q78" s="25">
        <v>498</v>
      </c>
      <c r="R78" s="25">
        <v>352</v>
      </c>
      <c r="S78" s="25">
        <v>259</v>
      </c>
      <c r="T78" s="25">
        <v>156</v>
      </c>
      <c r="U78" s="25">
        <v>123</v>
      </c>
      <c r="V78" s="25">
        <v>126</v>
      </c>
      <c r="W78" s="25">
        <v>14</v>
      </c>
      <c r="X78" s="25">
        <v>6</v>
      </c>
      <c r="Y78" s="24"/>
      <c r="Z78" s="24" t="s">
        <v>10</v>
      </c>
    </row>
    <row r="79" spans="1:26" s="19" customFormat="1" ht="21" customHeight="1">
      <c r="A79" s="24"/>
      <c r="B79" s="24" t="s">
        <v>9</v>
      </c>
      <c r="C79" s="23"/>
      <c r="D79" s="22"/>
      <c r="E79" s="18">
        <f t="shared" si="10"/>
        <v>19003</v>
      </c>
      <c r="F79" s="25">
        <v>1094</v>
      </c>
      <c r="G79" s="25">
        <v>1210</v>
      </c>
      <c r="H79" s="25">
        <v>1170</v>
      </c>
      <c r="I79" s="25">
        <v>1339</v>
      </c>
      <c r="J79" s="25">
        <v>1386</v>
      </c>
      <c r="K79" s="25">
        <v>1338</v>
      </c>
      <c r="L79" s="25">
        <v>1433</v>
      </c>
      <c r="M79" s="25">
        <v>1619</v>
      </c>
      <c r="N79" s="25">
        <v>1487</v>
      </c>
      <c r="O79" s="25">
        <v>1450</v>
      </c>
      <c r="P79" s="25">
        <v>1345</v>
      </c>
      <c r="Q79" s="25">
        <v>1190</v>
      </c>
      <c r="R79" s="25">
        <v>931</v>
      </c>
      <c r="S79" s="25">
        <v>626</v>
      </c>
      <c r="T79" s="25">
        <v>459</v>
      </c>
      <c r="U79" s="25">
        <v>300</v>
      </c>
      <c r="V79" s="25">
        <v>313</v>
      </c>
      <c r="W79" s="25">
        <v>306</v>
      </c>
      <c r="X79" s="25">
        <v>7</v>
      </c>
      <c r="Y79" s="24"/>
      <c r="Z79" s="24" t="s">
        <v>8</v>
      </c>
    </row>
    <row r="80" spans="1:26" s="19" customFormat="1" ht="21" customHeight="1">
      <c r="A80" s="20" t="s">
        <v>7</v>
      </c>
      <c r="B80" s="20"/>
      <c r="C80" s="23"/>
      <c r="D80" s="22"/>
      <c r="E80" s="18">
        <f t="shared" si="10"/>
        <v>30570</v>
      </c>
      <c r="F80" s="18">
        <v>1950</v>
      </c>
      <c r="G80" s="18">
        <v>1959</v>
      </c>
      <c r="H80" s="18">
        <v>1897</v>
      </c>
      <c r="I80" s="18">
        <v>2215</v>
      </c>
      <c r="J80" s="18">
        <v>2175</v>
      </c>
      <c r="K80" s="18">
        <v>2211</v>
      </c>
      <c r="L80" s="18">
        <v>2436</v>
      </c>
      <c r="M80" s="18">
        <v>2468</v>
      </c>
      <c r="N80" s="18">
        <v>2508</v>
      </c>
      <c r="O80" s="18">
        <v>2487</v>
      </c>
      <c r="P80" s="18">
        <v>2163</v>
      </c>
      <c r="Q80" s="18">
        <v>1742</v>
      </c>
      <c r="R80" s="18">
        <v>1328</v>
      </c>
      <c r="S80" s="18">
        <v>1013</v>
      </c>
      <c r="T80" s="18">
        <v>729</v>
      </c>
      <c r="U80" s="18">
        <v>547</v>
      </c>
      <c r="V80" s="18">
        <v>525</v>
      </c>
      <c r="W80" s="18">
        <v>207</v>
      </c>
      <c r="X80" s="18">
        <v>10</v>
      </c>
      <c r="Y80" s="20" t="s">
        <v>6</v>
      </c>
      <c r="Z80" s="20"/>
    </row>
    <row r="81" spans="1:26" s="19" customFormat="1" ht="21" customHeight="1">
      <c r="A81" s="20" t="s">
        <v>5</v>
      </c>
      <c r="B81" s="20"/>
      <c r="C81" s="23"/>
      <c r="D81" s="22"/>
      <c r="E81" s="18">
        <f t="shared" si="10"/>
        <v>28658</v>
      </c>
      <c r="F81" s="18">
        <v>1716</v>
      </c>
      <c r="G81" s="18">
        <v>1823</v>
      </c>
      <c r="H81" s="18">
        <v>1771</v>
      </c>
      <c r="I81" s="18">
        <v>2035</v>
      </c>
      <c r="J81" s="18">
        <v>2079</v>
      </c>
      <c r="K81" s="18">
        <v>1953</v>
      </c>
      <c r="L81" s="18">
        <v>2219</v>
      </c>
      <c r="M81" s="18">
        <v>2370</v>
      </c>
      <c r="N81" s="18">
        <v>2305</v>
      </c>
      <c r="O81" s="18">
        <v>2195</v>
      </c>
      <c r="P81" s="18">
        <v>1924</v>
      </c>
      <c r="Q81" s="18">
        <v>1600</v>
      </c>
      <c r="R81" s="18">
        <v>1256</v>
      </c>
      <c r="S81" s="18">
        <v>909</v>
      </c>
      <c r="T81" s="18">
        <v>604</v>
      </c>
      <c r="U81" s="21">
        <v>495</v>
      </c>
      <c r="V81" s="21">
        <v>504</v>
      </c>
      <c r="W81" s="21">
        <v>890</v>
      </c>
      <c r="X81" s="21">
        <v>10</v>
      </c>
      <c r="Y81" s="20" t="s">
        <v>4</v>
      </c>
      <c r="Z81" s="20"/>
    </row>
    <row r="82" spans="1:26" s="10" customFormat="1" ht="21" customHeight="1">
      <c r="A82" s="11"/>
      <c r="B82" s="11"/>
      <c r="C82" s="11"/>
      <c r="D82" s="11"/>
      <c r="E82" s="18"/>
      <c r="F82" s="16"/>
      <c r="G82" s="15"/>
      <c r="H82" s="17"/>
      <c r="I82" s="16"/>
      <c r="J82" s="15"/>
      <c r="K82" s="11"/>
      <c r="L82" s="16"/>
      <c r="M82" s="11"/>
      <c r="N82" s="17"/>
      <c r="O82" s="16"/>
      <c r="P82" s="15"/>
      <c r="Q82" s="12"/>
      <c r="R82" s="13"/>
      <c r="S82" s="12"/>
      <c r="T82" s="13"/>
      <c r="U82" s="12"/>
      <c r="V82" s="14"/>
      <c r="W82" s="13"/>
      <c r="X82" s="12"/>
      <c r="Y82" s="11"/>
      <c r="Z82" s="11"/>
    </row>
    <row r="83" spans="1:26" s="2" customFormat="1" ht="6" customHeight="1">
      <c r="A83" s="9"/>
      <c r="B83" s="9"/>
      <c r="C83" s="9"/>
      <c r="D83" s="9"/>
      <c r="E83" s="8"/>
      <c r="F83" s="5"/>
      <c r="G83" s="7"/>
      <c r="H83" s="8"/>
      <c r="I83" s="5"/>
      <c r="J83" s="7"/>
      <c r="K83" s="6"/>
      <c r="L83" s="5"/>
      <c r="M83" s="6"/>
      <c r="N83" s="8"/>
      <c r="O83" s="5"/>
      <c r="P83" s="7"/>
      <c r="Q83" s="5"/>
      <c r="R83" s="6"/>
      <c r="S83" s="5"/>
      <c r="T83" s="6"/>
      <c r="U83" s="5"/>
      <c r="V83" s="7"/>
      <c r="W83" s="6"/>
      <c r="X83" s="5"/>
      <c r="Y83" s="4"/>
      <c r="Z83" s="4"/>
    </row>
    <row r="84" spans="1:26" s="3" customFormat="1" ht="4.5" customHeight="1"/>
    <row r="85" spans="1:26" s="3" customFormat="1" ht="22.5" customHeight="1">
      <c r="A85" s="3" t="s">
        <v>3</v>
      </c>
      <c r="R85" s="3" t="s">
        <v>2</v>
      </c>
    </row>
    <row r="86" spans="1:26" s="3" customFormat="1" ht="22.5" customHeight="1">
      <c r="A86" s="3" t="s">
        <v>1</v>
      </c>
      <c r="R86" s="3" t="s">
        <v>0</v>
      </c>
    </row>
    <row r="87" spans="1:26" s="3" customFormat="1" ht="22.5" customHeight="1"/>
    <row r="88" spans="1:26" s="3" customFormat="1" ht="22.5" customHeight="1"/>
    <row r="89" spans="1:26" s="3" customFormat="1" ht="22.5" customHeight="1"/>
    <row r="90" spans="1:26" s="3" customFormat="1" ht="22.5" customHeight="1"/>
    <row r="91" spans="1:26" s="3" customFormat="1" ht="22.5" customHeight="1"/>
    <row r="92" spans="1:26" s="3" customFormat="1" ht="22.5" customHeight="1"/>
    <row r="93" spans="1:26" s="3" customFormat="1" ht="22.5" customHeight="1"/>
    <row r="94" spans="1:26" s="3" customFormat="1" ht="22.5" customHeight="1"/>
    <row r="95" spans="1:26" s="3" customFormat="1" ht="22.5" customHeight="1"/>
    <row r="96" spans="1:26" s="2" customFormat="1" ht="13.5"/>
  </sheetData>
  <mergeCells count="11">
    <mergeCell ref="A68:D72"/>
    <mergeCell ref="F68:X68"/>
    <mergeCell ref="Y68:Z72"/>
    <mergeCell ref="A37:D41"/>
    <mergeCell ref="F37:X37"/>
    <mergeCell ref="Y37:Z41"/>
    <mergeCell ref="F4:X4"/>
    <mergeCell ref="Y10:Z10"/>
    <mergeCell ref="A10:D10"/>
    <mergeCell ref="Y4:Z8"/>
    <mergeCell ref="A4:D8"/>
  </mergeCells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2015-11-11T05:43:55Z</dcterms:created>
  <dcterms:modified xsi:type="dcterms:W3CDTF">2015-11-17T07:56:20Z</dcterms:modified>
</cp:coreProperties>
</file>