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485" windowWidth="18855" windowHeight="6525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37" i="1"/>
  <c r="C37"/>
  <c r="B37"/>
  <c r="D35"/>
  <c r="C35"/>
  <c r="B35"/>
  <c r="D34"/>
  <c r="C34"/>
  <c r="B34"/>
  <c r="D33"/>
  <c r="B33"/>
  <c r="D31"/>
  <c r="B31"/>
  <c r="C30"/>
  <c r="B30"/>
  <c r="D29"/>
  <c r="C29"/>
  <c r="B29"/>
  <c r="C28"/>
  <c r="D27"/>
  <c r="B27"/>
  <c r="D26"/>
  <c r="C26"/>
  <c r="B26"/>
  <c r="D25"/>
  <c r="C25"/>
  <c r="B25"/>
  <c r="D24"/>
  <c r="C24"/>
  <c r="B24"/>
  <c r="D15"/>
  <c r="C15"/>
  <c r="C32" s="1"/>
  <c r="B15"/>
  <c r="B32" s="1"/>
  <c r="D11"/>
  <c r="D28" s="1"/>
  <c r="C11"/>
  <c r="B11"/>
  <c r="B28" s="1"/>
</calcChain>
</file>

<file path=xl/sharedStrings.xml><?xml version="1.0" encoding="utf-8"?>
<sst xmlns="http://schemas.openxmlformats.org/spreadsheetml/2006/main" count="37" uniqueCount="22">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</sst>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\-"/>
    <numFmt numFmtId="189" formatCode="0.0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7" fillId="0" borderId="0" xfId="0" applyNumberFormat="1" applyFont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4" fillId="0" borderId="0" xfId="0" applyNumberFormat="1" applyFont="1"/>
    <xf numFmtId="0" fontId="5" fillId="0" borderId="0" xfId="0" applyFont="1" applyAlignment="1">
      <alignment horizontal="center"/>
    </xf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25" workbookViewId="0">
      <selection activeCell="H32" sqref="H32"/>
    </sheetView>
  </sheetViews>
  <sheetFormatPr defaultRowHeight="26.25" customHeight="1"/>
  <cols>
    <col min="1" max="1" width="32.140625" style="1" customWidth="1"/>
    <col min="2" max="4" width="18.7109375" style="4" customWidth="1"/>
    <col min="5" max="16384" width="9.140625" style="4"/>
  </cols>
  <sheetData>
    <row r="1" spans="1:5" s="1" customFormat="1" ht="26.25" customHeight="1">
      <c r="A1" s="1" t="s">
        <v>0</v>
      </c>
      <c r="B1" s="2"/>
      <c r="C1" s="2"/>
      <c r="D1" s="2"/>
      <c r="E1" s="3"/>
    </row>
    <row r="2" spans="1:5" ht="10.5" customHeight="1"/>
    <row r="3" spans="1:5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8" customFormat="1" ht="24" customHeight="1">
      <c r="B4" s="9" t="s">
        <v>5</v>
      </c>
      <c r="C4" s="9"/>
      <c r="D4" s="9"/>
      <c r="E4" s="10"/>
    </row>
    <row r="5" spans="1:5" s="14" customFormat="1" ht="21" customHeight="1">
      <c r="A5" s="11" t="s">
        <v>6</v>
      </c>
      <c r="B5" s="12">
        <v>787473.0625</v>
      </c>
      <c r="C5" s="12">
        <v>398109.20250000001</v>
      </c>
      <c r="D5" s="12">
        <v>389363.86</v>
      </c>
      <c r="E5" s="13"/>
    </row>
    <row r="6" spans="1:5" s="14" customFormat="1" ht="6" customHeight="1">
      <c r="A6" s="11"/>
      <c r="B6" s="15"/>
      <c r="C6" s="15"/>
      <c r="D6" s="16"/>
      <c r="E6" s="13"/>
    </row>
    <row r="7" spans="1:5" s="14" customFormat="1" ht="21" customHeight="1">
      <c r="A7" s="17" t="s">
        <v>7</v>
      </c>
      <c r="B7" s="18">
        <v>23779.09</v>
      </c>
      <c r="C7" s="18">
        <v>10697.11</v>
      </c>
      <c r="D7" s="18">
        <v>13081.9825</v>
      </c>
      <c r="E7" s="19"/>
    </row>
    <row r="8" spans="1:5" s="14" customFormat="1" ht="21" customHeight="1">
      <c r="A8" s="2" t="s">
        <v>8</v>
      </c>
      <c r="B8" s="18">
        <v>85926.695000000007</v>
      </c>
      <c r="C8" s="18">
        <v>42824.74</v>
      </c>
      <c r="D8" s="18">
        <v>43101.955000000002</v>
      </c>
      <c r="E8" s="19"/>
    </row>
    <row r="9" spans="1:5" s="14" customFormat="1" ht="21" customHeight="1">
      <c r="A9" s="20" t="s">
        <v>9</v>
      </c>
      <c r="B9" s="18">
        <v>163507.44</v>
      </c>
      <c r="C9" s="18">
        <v>81788.87</v>
      </c>
      <c r="D9" s="18">
        <v>81718.572499999995</v>
      </c>
      <c r="E9" s="19"/>
    </row>
    <row r="10" spans="1:5" s="14" customFormat="1" ht="21" customHeight="1">
      <c r="A10" s="20" t="s">
        <v>10</v>
      </c>
      <c r="B10" s="18">
        <v>179256.71249999999</v>
      </c>
      <c r="C10" s="18">
        <v>96952.737500000003</v>
      </c>
      <c r="D10" s="18">
        <v>82303.975000000006</v>
      </c>
      <c r="E10" s="19"/>
    </row>
    <row r="11" spans="1:5" s="2" customFormat="1" ht="21" customHeight="1">
      <c r="A11" s="2" t="s">
        <v>11</v>
      </c>
      <c r="B11" s="18">
        <f>107295+40592+364</f>
        <v>148251</v>
      </c>
      <c r="C11" s="21">
        <f>55958+24356+0</f>
        <v>80314</v>
      </c>
      <c r="D11" s="21">
        <f>51338+16236+364</f>
        <v>67938</v>
      </c>
      <c r="E11" s="22"/>
    </row>
    <row r="12" spans="1:5" s="2" customFormat="1" ht="21" customHeight="1">
      <c r="A12" s="23" t="s">
        <v>12</v>
      </c>
      <c r="B12" s="18">
        <v>107295.11500000001</v>
      </c>
      <c r="C12" s="18">
        <v>55957.57</v>
      </c>
      <c r="D12" s="18">
        <v>51337.544999999998</v>
      </c>
      <c r="E12" s="22"/>
    </row>
    <row r="13" spans="1:5" s="2" customFormat="1" ht="21" customHeight="1">
      <c r="A13" s="23" t="s">
        <v>13</v>
      </c>
      <c r="B13" s="18">
        <v>40591.735000000001</v>
      </c>
      <c r="C13" s="18">
        <v>24355.547500000001</v>
      </c>
      <c r="D13" s="18">
        <v>16236.185000000001</v>
      </c>
    </row>
    <row r="14" spans="1:5" s="2" customFormat="1" ht="21" customHeight="1">
      <c r="A14" s="24" t="s">
        <v>14</v>
      </c>
      <c r="B14" s="18">
        <v>364.315</v>
      </c>
      <c r="C14" s="25">
        <v>0</v>
      </c>
      <c r="D14" s="18">
        <v>364.315</v>
      </c>
      <c r="E14" s="22"/>
    </row>
    <row r="15" spans="1:5" s="2" customFormat="1" ht="21" customHeight="1">
      <c r="A15" s="2" t="s">
        <v>15</v>
      </c>
      <c r="B15" s="18">
        <f>98615+64138+9893</f>
        <v>172646</v>
      </c>
      <c r="C15" s="21">
        <f>41163+33967+3241</f>
        <v>78371</v>
      </c>
      <c r="D15" s="21">
        <f>57452+30171+6652</f>
        <v>94275</v>
      </c>
      <c r="E15" s="22"/>
    </row>
    <row r="16" spans="1:5" s="14" customFormat="1" ht="21" customHeight="1">
      <c r="A16" s="24" t="s">
        <v>16</v>
      </c>
      <c r="B16" s="18">
        <v>98614.847500000003</v>
      </c>
      <c r="C16" s="18">
        <v>41163.167500000003</v>
      </c>
      <c r="D16" s="18">
        <v>57451.677499999998</v>
      </c>
      <c r="E16" s="13"/>
    </row>
    <row r="17" spans="1:5" s="14" customFormat="1" ht="21" customHeight="1">
      <c r="A17" s="24" t="s">
        <v>17</v>
      </c>
      <c r="B17" s="18">
        <v>64137.99</v>
      </c>
      <c r="C17" s="18">
        <v>33966.787499999999</v>
      </c>
      <c r="D17" s="18">
        <v>30171.200000000004</v>
      </c>
      <c r="E17" s="19"/>
    </row>
    <row r="18" spans="1:5" s="14" customFormat="1" ht="21" customHeight="1">
      <c r="A18" s="24" t="s">
        <v>18</v>
      </c>
      <c r="B18" s="18">
        <v>9892.7000000000007</v>
      </c>
      <c r="C18" s="18">
        <v>3240.8525</v>
      </c>
      <c r="D18" s="18">
        <v>6651.8474999999999</v>
      </c>
      <c r="E18" s="19"/>
    </row>
    <row r="19" spans="1:5" s="14" customFormat="1" ht="21" customHeight="1">
      <c r="A19" s="23" t="s">
        <v>19</v>
      </c>
      <c r="B19" s="25">
        <v>0</v>
      </c>
      <c r="C19" s="25">
        <v>0</v>
      </c>
      <c r="D19" s="25">
        <v>0</v>
      </c>
      <c r="E19" s="19"/>
    </row>
    <row r="20" spans="1:5" s="28" customFormat="1" ht="21" customHeight="1">
      <c r="A20" s="26" t="s">
        <v>20</v>
      </c>
      <c r="B20" s="18">
        <v>14106.43</v>
      </c>
      <c r="C20" s="18">
        <v>7161.8225000000002</v>
      </c>
      <c r="D20" s="18">
        <v>6944.6075000000001</v>
      </c>
      <c r="E20" s="27"/>
    </row>
    <row r="21" spans="1:5" s="2" customFormat="1" ht="21" customHeight="1">
      <c r="B21" s="29" t="s">
        <v>21</v>
      </c>
      <c r="C21" s="29"/>
      <c r="D21" s="29"/>
      <c r="E21" s="22"/>
    </row>
    <row r="22" spans="1:5" s="2" customFormat="1" ht="21" customHeight="1">
      <c r="A22" s="7" t="s">
        <v>6</v>
      </c>
      <c r="B22" s="30">
        <v>100</v>
      </c>
      <c r="C22" s="30">
        <v>100</v>
      </c>
      <c r="D22" s="30">
        <v>100</v>
      </c>
      <c r="E22" s="22"/>
    </row>
    <row r="23" spans="1:5" s="2" customFormat="1" ht="6" customHeight="1">
      <c r="A23" s="7"/>
      <c r="B23" s="30"/>
      <c r="C23" s="30"/>
      <c r="D23" s="30"/>
      <c r="E23" s="22"/>
    </row>
    <row r="24" spans="1:5" s="2" customFormat="1" ht="21" customHeight="1">
      <c r="A24" s="17" t="s">
        <v>7</v>
      </c>
      <c r="B24" s="31">
        <f t="shared" ref="B24:B37" si="0">B7/$B$5*100</f>
        <v>3.0196702760229335</v>
      </c>
      <c r="C24" s="31">
        <f>C7/$C$5*100</f>
        <v>2.686978832145936</v>
      </c>
      <c r="D24" s="31">
        <f>D7/$D$5*100</f>
        <v>3.3598348085002034</v>
      </c>
    </row>
    <row r="25" spans="1:5" s="2" customFormat="1" ht="21" customHeight="1">
      <c r="A25" s="2" t="s">
        <v>8</v>
      </c>
      <c r="B25" s="31">
        <f t="shared" si="0"/>
        <v>10.911699598613254</v>
      </c>
      <c r="C25" s="31">
        <f t="shared" ref="C25:C37" si="1">C8/$C$5*100</f>
        <v>10.757033429791163</v>
      </c>
      <c r="D25" s="31">
        <f t="shared" ref="D25:D37" si="2">D8/$D$5*100</f>
        <v>11.069839661030688</v>
      </c>
      <c r="E25" s="22"/>
    </row>
    <row r="26" spans="1:5" s="2" customFormat="1" ht="21" customHeight="1">
      <c r="A26" s="20" t="s">
        <v>9</v>
      </c>
      <c r="B26" s="31">
        <f t="shared" si="0"/>
        <v>20.763559769385761</v>
      </c>
      <c r="C26" s="31">
        <f t="shared" si="1"/>
        <v>20.544330421500366</v>
      </c>
      <c r="D26" s="31">
        <f t="shared" si="2"/>
        <v>20.98771378011303</v>
      </c>
    </row>
    <row r="27" spans="1:5" s="2" customFormat="1" ht="21" customHeight="1">
      <c r="A27" s="20" t="s">
        <v>10</v>
      </c>
      <c r="B27" s="31">
        <f t="shared" si="0"/>
        <v>22.763535800311899</v>
      </c>
      <c r="C27" s="31">
        <v>24.3</v>
      </c>
      <c r="D27" s="31">
        <f t="shared" si="2"/>
        <v>21.138062222826743</v>
      </c>
    </row>
    <row r="28" spans="1:5" s="2" customFormat="1" ht="21" customHeight="1">
      <c r="A28" s="2" t="s">
        <v>11</v>
      </c>
      <c r="B28" s="31">
        <f t="shared" si="0"/>
        <v>18.826167783993249</v>
      </c>
      <c r="C28" s="31">
        <f t="shared" si="1"/>
        <v>20.173861718255555</v>
      </c>
      <c r="D28" s="31">
        <f t="shared" si="2"/>
        <v>17.448460676345256</v>
      </c>
    </row>
    <row r="29" spans="1:5" s="2" customFormat="1" ht="21" customHeight="1">
      <c r="A29" s="23" t="s">
        <v>12</v>
      </c>
      <c r="B29" s="31">
        <f t="shared" si="0"/>
        <v>13.625242577742144</v>
      </c>
      <c r="C29" s="31">
        <f t="shared" si="1"/>
        <v>14.055834341081328</v>
      </c>
      <c r="D29" s="31">
        <f t="shared" si="2"/>
        <v>13.184979468818703</v>
      </c>
    </row>
    <row r="30" spans="1:5" s="2" customFormat="1" ht="21" customHeight="1">
      <c r="A30" s="23" t="s">
        <v>13</v>
      </c>
      <c r="B30" s="31">
        <f t="shared" si="0"/>
        <v>5.154682354610701</v>
      </c>
      <c r="C30" s="31">
        <f t="shared" si="1"/>
        <v>6.1178057043280738</v>
      </c>
      <c r="D30" s="31">
        <v>4.0999999999999996</v>
      </c>
    </row>
    <row r="31" spans="1:5" s="2" customFormat="1" ht="21" customHeight="1">
      <c r="A31" s="24" t="s">
        <v>14</v>
      </c>
      <c r="B31" s="31">
        <f t="shared" si="0"/>
        <v>4.6263804738082712E-2</v>
      </c>
      <c r="C31" s="25">
        <v>0</v>
      </c>
      <c r="D31" s="31">
        <f t="shared" si="2"/>
        <v>9.3566721883227691E-2</v>
      </c>
    </row>
    <row r="32" spans="1:5" s="2" customFormat="1" ht="21" customHeight="1">
      <c r="A32" s="2" t="s">
        <v>15</v>
      </c>
      <c r="B32" s="31">
        <f t="shared" si="0"/>
        <v>21.924051529064208</v>
      </c>
      <c r="C32" s="31">
        <f t="shared" si="1"/>
        <v>19.68580467566559</v>
      </c>
      <c r="D32" s="31">
        <v>24.2</v>
      </c>
    </row>
    <row r="33" spans="1:4" s="2" customFormat="1" ht="21" customHeight="1">
      <c r="A33" s="24" t="s">
        <v>16</v>
      </c>
      <c r="B33" s="31">
        <f t="shared" si="0"/>
        <v>12.52294868181602</v>
      </c>
      <c r="C33" s="31">
        <v>10.4</v>
      </c>
      <c r="D33" s="31">
        <f t="shared" si="2"/>
        <v>14.75526709130118</v>
      </c>
    </row>
    <row r="34" spans="1:4" s="2" customFormat="1" ht="21" customHeight="1">
      <c r="A34" s="24" t="s">
        <v>17</v>
      </c>
      <c r="B34" s="31">
        <f t="shared" si="0"/>
        <v>8.1447852700358236</v>
      </c>
      <c r="C34" s="31">
        <f t="shared" si="1"/>
        <v>8.5320277166916281</v>
      </c>
      <c r="D34" s="31">
        <f t="shared" si="2"/>
        <v>7.7488444870050355</v>
      </c>
    </row>
    <row r="35" spans="1:4" s="2" customFormat="1" ht="21" customHeight="1">
      <c r="A35" s="24" t="s">
        <v>18</v>
      </c>
      <c r="B35" s="31">
        <f t="shared" si="0"/>
        <v>1.2562588450446202</v>
      </c>
      <c r="C35" s="31">
        <f t="shared" si="1"/>
        <v>0.81406118714374609</v>
      </c>
      <c r="D35" s="31">
        <f t="shared" si="2"/>
        <v>1.7083885237833836</v>
      </c>
    </row>
    <row r="36" spans="1:4" s="2" customFormat="1" ht="21" customHeight="1">
      <c r="A36" s="23" t="s">
        <v>19</v>
      </c>
      <c r="B36" s="25">
        <v>0</v>
      </c>
      <c r="C36" s="25">
        <v>0</v>
      </c>
      <c r="D36" s="25">
        <v>0</v>
      </c>
    </row>
    <row r="37" spans="1:4" s="2" customFormat="1" ht="21" customHeight="1">
      <c r="A37" s="32" t="s">
        <v>20</v>
      </c>
      <c r="B37" s="31">
        <f t="shared" si="0"/>
        <v>1.7913539740922886</v>
      </c>
      <c r="C37" s="31">
        <f t="shared" si="1"/>
        <v>1.7989592943408537</v>
      </c>
      <c r="D37" s="31">
        <f t="shared" si="2"/>
        <v>1.7835778338544315</v>
      </c>
    </row>
    <row r="38" spans="1:4" ht="26.25" customHeight="1">
      <c r="A38" s="4"/>
      <c r="B38" s="33"/>
      <c r="C38" s="33"/>
      <c r="D38" s="33"/>
    </row>
    <row r="39" spans="1:4" ht="30" customHeight="1">
      <c r="A39" s="4"/>
    </row>
    <row r="40" spans="1:4" s="2" customFormat="1" ht="9" customHeight="1"/>
    <row r="41" spans="1:4" s="34" customFormat="1" ht="20.25" customHeight="1"/>
    <row r="42" spans="1:4" s="34" customFormat="1" ht="20.25" customHeight="1"/>
    <row r="43" spans="1:4" s="8" customFormat="1" ht="23.25" customHeight="1"/>
    <row r="44" spans="1:4" s="2" customFormat="1" ht="21.95" customHeight="1"/>
    <row r="45" spans="1:4" s="2" customFormat="1" ht="21.95" customHeight="1"/>
  </sheetData>
  <mergeCells count="2">
    <mergeCell ref="B4:D4"/>
    <mergeCell ref="B21:D21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 xml:space="preserve">&amp;R&amp;"TH SarabunPSK,ธรรมดา"&amp;16 27&amp;14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2017-07-27T13:16:32Z</dcterms:created>
  <dcterms:modified xsi:type="dcterms:W3CDTF">2017-07-27T13:17:55Z</dcterms:modified>
</cp:coreProperties>
</file>