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0" i="1"/>
  <c r="D36"/>
  <c r="D34"/>
  <c r="D32"/>
  <c r="D30"/>
  <c r="D28"/>
  <c r="D27"/>
  <c r="B21"/>
  <c r="B19"/>
  <c r="B17"/>
  <c r="B15"/>
  <c r="B13"/>
  <c r="B12"/>
  <c r="B10"/>
  <c r="B9"/>
  <c r="B8"/>
  <c r="D5"/>
  <c r="D38" s="1"/>
  <c r="C5"/>
  <c r="C36" s="1"/>
  <c r="B30" l="1"/>
  <c r="B36"/>
  <c r="B27"/>
  <c r="B32"/>
  <c r="C24"/>
  <c r="C31"/>
  <c r="C38"/>
  <c r="B5"/>
  <c r="C27"/>
  <c r="C32"/>
  <c r="C40"/>
  <c r="C28"/>
  <c r="C34"/>
  <c r="D24"/>
  <c r="C30"/>
  <c r="D31"/>
  <c r="B38" l="1"/>
  <c r="B31"/>
  <c r="B24"/>
  <c r="B40"/>
  <c r="B28"/>
  <c r="B34"/>
</calcChain>
</file>

<file path=xl/sharedStrings.xml><?xml version="1.0" encoding="utf-8"?>
<sst xmlns="http://schemas.openxmlformats.org/spreadsheetml/2006/main" count="48" uniqueCount="27">
  <si>
    <t>ตารางที่ 3  จำนวนและร้อยละของผู้มีงานทำ จำแนกตามอาชีพและเพศ ไตรมาส 4 พ.ศ. 2555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</si>
  <si>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</si>
  <si>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</si>
  <si>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</si>
  <si>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</si>
  <si>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</si>
  <si>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</si>
  <si>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</si>
  <si>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</si>
  <si>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</si>
  <si>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</si>
  <si>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</si>
  <si>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</si>
  <si>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</si>
  <si>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</si>
  <si>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</si>
  <si>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</si>
  <si>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</si>
  <si>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</si>
  <si>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</si>
  <si>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</si>
  <si>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</si>
  <si>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</si>
  <si>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</si>
  <si>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</si>
  <si>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และตลาด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</si>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</sst>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5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5" fillId="0" borderId="0" xfId="1" applyNumberFormat="1" applyFont="1" applyFill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quotePrefix="1" applyFont="1" applyBorder="1" applyAlignment="1" applyProtection="1">
      <alignment horizontal="left" vertical="center"/>
    </xf>
    <xf numFmtId="164" fontId="6" fillId="0" borderId="0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1" applyNumberFormat="1" applyFont="1" applyBorder="1"/>
    <xf numFmtId="164" fontId="2" fillId="0" borderId="5" xfId="1" applyNumberFormat="1" applyFont="1" applyBorder="1"/>
    <xf numFmtId="0" fontId="2" fillId="0" borderId="4" xfId="0" applyFont="1" applyBorder="1" applyAlignment="1" applyProtection="1">
      <alignment horizontal="left"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3" fontId="2" fillId="0" borderId="0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6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1" applyNumberFormat="1" applyFont="1" applyFill="1" applyBorder="1" applyAlignment="1">
      <alignment horizontal="right"/>
    </xf>
    <xf numFmtId="165" fontId="3" fillId="0" borderId="5" xfId="1" applyNumberFormat="1" applyFont="1" applyFill="1" applyBorder="1" applyAlignment="1">
      <alignment horizontal="right"/>
    </xf>
    <xf numFmtId="2" fontId="1" fillId="0" borderId="4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/>
    </xf>
    <xf numFmtId="165" fontId="2" fillId="0" borderId="5" xfId="1" applyNumberFormat="1" applyFont="1" applyFill="1" applyBorder="1" applyAlignment="1">
      <alignment horizontal="right"/>
    </xf>
    <xf numFmtId="165" fontId="2" fillId="0" borderId="0" xfId="1" applyNumberFormat="1" applyFont="1" applyBorder="1" applyAlignment="1">
      <alignment vertical="center"/>
    </xf>
    <xf numFmtId="165" fontId="2" fillId="0" borderId="5" xfId="1" applyNumberFormat="1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165" fontId="2" fillId="0" borderId="0" xfId="1" applyNumberFormat="1" applyFont="1" applyBorder="1"/>
    <xf numFmtId="165" fontId="2" fillId="0" borderId="5" xfId="1" applyNumberFormat="1" applyFont="1" applyBorder="1"/>
    <xf numFmtId="166" fontId="2" fillId="0" borderId="0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0" fontId="6" fillId="0" borderId="9" xfId="0" applyFont="1" applyBorder="1"/>
    <xf numFmtId="0" fontId="2" fillId="0" borderId="10" xfId="0" applyFont="1" applyBorder="1"/>
    <xf numFmtId="0" fontId="2" fillId="0" borderId="11" xfId="0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C15" sqref="C15"/>
    </sheetView>
  </sheetViews>
  <sheetFormatPr defaultColWidth="22.140625" defaultRowHeight="21"/>
  <cols>
    <col min="1" max="1" width="33.28515625" style="32" customWidth="1"/>
    <col min="2" max="4" width="22.140625" style="51"/>
    <col min="5" max="16384" width="22.140625" style="32"/>
  </cols>
  <sheetData>
    <row r="1" spans="1:5" s="4" customFormat="1">
      <c r="A1" s="1" t="s">
        <v>0</v>
      </c>
      <c r="B1" s="2"/>
      <c r="C1" s="2"/>
      <c r="D1" s="3"/>
    </row>
    <row r="2" spans="1:5" s="4" customFormat="1">
      <c r="A2" s="5"/>
      <c r="B2" s="6"/>
      <c r="C2" s="6"/>
      <c r="D2" s="7"/>
    </row>
    <row r="3" spans="1:5" s="4" customFormat="1">
      <c r="A3" s="8" t="s">
        <v>1</v>
      </c>
      <c r="B3" s="9" t="s">
        <v>2</v>
      </c>
      <c r="C3" s="9" t="s">
        <v>3</v>
      </c>
      <c r="D3" s="10" t="s">
        <v>4</v>
      </c>
      <c r="E3" s="11"/>
    </row>
    <row r="4" spans="1:5" s="4" customFormat="1">
      <c r="A4" s="12"/>
      <c r="B4" s="13" t="s">
        <v>5</v>
      </c>
      <c r="C4" s="13"/>
      <c r="D4" s="14"/>
      <c r="E4" s="11"/>
    </row>
    <row r="5" spans="1:5" s="20" customFormat="1">
      <c r="A5" s="15" t="s">
        <v>6</v>
      </c>
      <c r="B5" s="16">
        <f>SUM(C5:D5)</f>
        <v>169355</v>
      </c>
      <c r="C5" s="17">
        <f>SUM(C8,C9:C11,C12:C15,C17,C19,C21)</f>
        <v>91227</v>
      </c>
      <c r="D5" s="18">
        <f>SUM(D8,D9:D11,D12:D15,D17,D19,D21)</f>
        <v>78128</v>
      </c>
      <c r="E5" s="19"/>
    </row>
    <row r="6" spans="1:5" s="20" customFormat="1">
      <c r="A6" s="12"/>
      <c r="B6" s="17"/>
      <c r="C6" s="17"/>
      <c r="D6" s="18"/>
      <c r="E6" s="19"/>
    </row>
    <row r="7" spans="1:5" s="25" customFormat="1">
      <c r="A7" s="21" t="s">
        <v>7</v>
      </c>
      <c r="B7" s="22"/>
      <c r="C7" s="22"/>
      <c r="D7" s="23"/>
      <c r="E7" s="24"/>
    </row>
    <row r="8" spans="1:5" s="25" customFormat="1">
      <c r="A8" s="21" t="s">
        <v>8</v>
      </c>
      <c r="B8" s="26">
        <f>SUM(C8:D8)</f>
        <v>9884</v>
      </c>
      <c r="C8" s="26">
        <v>6948</v>
      </c>
      <c r="D8" s="27">
        <v>2936</v>
      </c>
      <c r="E8" s="24"/>
    </row>
    <row r="9" spans="1:5" s="25" customFormat="1">
      <c r="A9" s="28" t="s">
        <v>9</v>
      </c>
      <c r="B9" s="26">
        <f>SUM(C9:D9)</f>
        <v>9004</v>
      </c>
      <c r="C9" s="29">
        <v>5266</v>
      </c>
      <c r="D9" s="27">
        <v>3738</v>
      </c>
      <c r="E9" s="24"/>
    </row>
    <row r="10" spans="1:5" s="25" customFormat="1">
      <c r="A10" s="21" t="s">
        <v>10</v>
      </c>
      <c r="B10" s="22">
        <f>SUM(C10:D10)</f>
        <v>16115</v>
      </c>
      <c r="C10" s="22">
        <v>7045</v>
      </c>
      <c r="D10" s="23">
        <v>9070</v>
      </c>
      <c r="E10" s="24"/>
    </row>
    <row r="11" spans="1:5">
      <c r="A11" s="21" t="s">
        <v>11</v>
      </c>
      <c r="B11" s="26"/>
      <c r="C11" s="30"/>
      <c r="D11" s="27"/>
      <c r="E11" s="31"/>
    </row>
    <row r="12" spans="1:5">
      <c r="A12" s="28" t="s">
        <v>12</v>
      </c>
      <c r="B12" s="26">
        <f>SUM(C12:D12)</f>
        <v>8902</v>
      </c>
      <c r="C12" s="26">
        <v>1932</v>
      </c>
      <c r="D12" s="27">
        <v>6970</v>
      </c>
      <c r="E12" s="31"/>
    </row>
    <row r="13" spans="1:5">
      <c r="A13" s="21" t="s">
        <v>13</v>
      </c>
      <c r="B13" s="26">
        <f>SUM(C13:D13)</f>
        <v>55662</v>
      </c>
      <c r="C13" s="26">
        <v>22143</v>
      </c>
      <c r="D13" s="27">
        <v>33519</v>
      </c>
      <c r="E13" s="31"/>
    </row>
    <row r="14" spans="1:5">
      <c r="A14" s="21" t="s">
        <v>14</v>
      </c>
      <c r="B14" s="26"/>
      <c r="C14" s="26"/>
      <c r="D14" s="27"/>
    </row>
    <row r="15" spans="1:5">
      <c r="A15" s="21" t="s">
        <v>15</v>
      </c>
      <c r="B15" s="26">
        <f>SUM(C15:D15)</f>
        <v>10825</v>
      </c>
      <c r="C15" s="26">
        <v>7235</v>
      </c>
      <c r="D15" s="27">
        <v>3590</v>
      </c>
    </row>
    <row r="16" spans="1:5">
      <c r="A16" s="21" t="s">
        <v>16</v>
      </c>
      <c r="B16" s="26"/>
      <c r="C16" s="26"/>
      <c r="D16" s="27"/>
    </row>
    <row r="17" spans="1:5">
      <c r="A17" s="21" t="s">
        <v>17</v>
      </c>
      <c r="B17" s="26">
        <f>SUM(C17:D17)</f>
        <v>23189</v>
      </c>
      <c r="C17" s="26">
        <v>17956</v>
      </c>
      <c r="D17" s="27">
        <v>5233</v>
      </c>
    </row>
    <row r="18" spans="1:5">
      <c r="A18" s="21" t="s">
        <v>18</v>
      </c>
      <c r="B18" s="26"/>
      <c r="C18" s="26"/>
      <c r="D18" s="27"/>
    </row>
    <row r="19" spans="1:5">
      <c r="A19" s="21" t="s">
        <v>19</v>
      </c>
      <c r="B19" s="26">
        <f>SUM(C19:D19)</f>
        <v>14684</v>
      </c>
      <c r="C19" s="26">
        <v>13720</v>
      </c>
      <c r="D19" s="27">
        <v>964</v>
      </c>
    </row>
    <row r="20" spans="1:5">
      <c r="A20" s="28" t="s">
        <v>20</v>
      </c>
      <c r="B20" s="26"/>
      <c r="C20" s="26"/>
      <c r="D20" s="27"/>
    </row>
    <row r="21" spans="1:5">
      <c r="A21" s="28" t="s">
        <v>21</v>
      </c>
      <c r="B21" s="26">
        <f>SUM(C21:D21)</f>
        <v>21090</v>
      </c>
      <c r="C21" s="26">
        <v>8982</v>
      </c>
      <c r="D21" s="27">
        <v>12108</v>
      </c>
    </row>
    <row r="22" spans="1:5">
      <c r="A22" s="21" t="s">
        <v>22</v>
      </c>
      <c r="B22" s="33" t="s">
        <v>23</v>
      </c>
      <c r="C22" s="33" t="s">
        <v>23</v>
      </c>
      <c r="D22" s="34" t="s">
        <v>23</v>
      </c>
    </row>
    <row r="23" spans="1:5">
      <c r="A23" s="35"/>
      <c r="B23" s="36" t="s">
        <v>24</v>
      </c>
      <c r="C23" s="36"/>
      <c r="D23" s="37"/>
    </row>
    <row r="24" spans="1:5" s="20" customFormat="1">
      <c r="A24" s="15" t="s">
        <v>6</v>
      </c>
      <c r="B24" s="38">
        <f>B5/$B$5*100</f>
        <v>100</v>
      </c>
      <c r="C24" s="38">
        <f>C5/$C$5*100</f>
        <v>100</v>
      </c>
      <c r="D24" s="39">
        <f>D5/$D$5*100</f>
        <v>100</v>
      </c>
      <c r="E24" s="19"/>
    </row>
    <row r="25" spans="1:5" s="20" customFormat="1">
      <c r="A25" s="40"/>
      <c r="B25" s="41"/>
      <c r="C25" s="41"/>
      <c r="D25" s="42"/>
      <c r="E25" s="19"/>
    </row>
    <row r="26" spans="1:5" s="45" customFormat="1" ht="19.5">
      <c r="A26" s="21" t="s">
        <v>7</v>
      </c>
      <c r="B26" s="43"/>
      <c r="C26" s="43"/>
      <c r="D26" s="44"/>
      <c r="E26" s="43"/>
    </row>
    <row r="27" spans="1:5" s="45" customFormat="1" ht="19.5">
      <c r="A27" s="21" t="s">
        <v>8</v>
      </c>
      <c r="B27" s="46">
        <f>B8/$B$5*100</f>
        <v>5.8362611083227538</v>
      </c>
      <c r="C27" s="46">
        <f>C8/$C$5*100</f>
        <v>7.6161662665658199</v>
      </c>
      <c r="D27" s="47">
        <f>D8/$D$5*100</f>
        <v>3.7579356952693015</v>
      </c>
      <c r="E27" s="43"/>
    </row>
    <row r="28" spans="1:5" s="45" customFormat="1" ht="19.5">
      <c r="A28" s="28" t="s">
        <v>9</v>
      </c>
      <c r="B28" s="46">
        <f>B9/$B$5*100</f>
        <v>5.3166425555785182</v>
      </c>
      <c r="C28" s="46">
        <f>C9/$C$5*100</f>
        <v>5.7724138687011521</v>
      </c>
      <c r="D28" s="47">
        <f>D9/$D$5*100</f>
        <v>4.7844562768789682</v>
      </c>
      <c r="E28" s="43"/>
    </row>
    <row r="29" spans="1:5" s="45" customFormat="1" ht="19.5">
      <c r="A29" s="21" t="s">
        <v>10</v>
      </c>
      <c r="B29" s="48"/>
      <c r="C29" s="48"/>
      <c r="D29" s="49"/>
      <c r="E29" s="43"/>
    </row>
    <row r="30" spans="1:5" s="51" customFormat="1" ht="19.5">
      <c r="A30" s="21" t="s">
        <v>11</v>
      </c>
      <c r="B30" s="46">
        <f>B10/$B$5*100</f>
        <v>9.5155147471288135</v>
      </c>
      <c r="C30" s="46">
        <f>C10/C5*100</f>
        <v>7.7224944369539719</v>
      </c>
      <c r="D30" s="47">
        <f>D10/D5*100</f>
        <v>11.609154208478396</v>
      </c>
      <c r="E30" s="50"/>
    </row>
    <row r="31" spans="1:5" s="51" customFormat="1" ht="19.5">
      <c r="A31" s="28" t="s">
        <v>12</v>
      </c>
      <c r="B31" s="46">
        <f>B12/$B$5*100</f>
        <v>5.2564140415104372</v>
      </c>
      <c r="C31" s="46">
        <f>C12/$C$5*100</f>
        <v>2.1177940741227927</v>
      </c>
      <c r="D31" s="47">
        <f>D12/$D$5*100</f>
        <v>8.9212574237149287</v>
      </c>
      <c r="E31" s="50"/>
    </row>
    <row r="32" spans="1:5" s="51" customFormat="1" ht="19.5">
      <c r="A32" s="21" t="s">
        <v>25</v>
      </c>
      <c r="B32" s="46">
        <f>B13/$B$5*100</f>
        <v>32.867054412329132</v>
      </c>
      <c r="C32" s="46">
        <f>C13/$C$5*100</f>
        <v>24.272419349534676</v>
      </c>
      <c r="D32" s="47">
        <f>D13/$D$5*100</f>
        <v>42.902672537374563</v>
      </c>
      <c r="E32" s="50"/>
    </row>
    <row r="33" spans="1:6" s="51" customFormat="1" ht="19.5">
      <c r="A33" s="21" t="s">
        <v>14</v>
      </c>
      <c r="B33" s="52"/>
      <c r="C33" s="52"/>
      <c r="D33" s="53"/>
    </row>
    <row r="34" spans="1:6" s="51" customFormat="1" ht="19.5">
      <c r="A34" s="21" t="s">
        <v>15</v>
      </c>
      <c r="B34" s="46">
        <f>B15/$B$5*100</f>
        <v>6.3918986743822153</v>
      </c>
      <c r="C34" s="46">
        <f>C15/$C$5*100</f>
        <v>7.9307661109101462</v>
      </c>
      <c r="D34" s="47">
        <f>D15/$D$5*100</f>
        <v>4.5950235510956379</v>
      </c>
    </row>
    <row r="35" spans="1:6" s="51" customFormat="1" ht="19.5">
      <c r="A35" s="21" t="s">
        <v>16</v>
      </c>
      <c r="B35" s="52"/>
      <c r="C35" s="52"/>
      <c r="D35" s="53"/>
    </row>
    <row r="36" spans="1:6" s="51" customFormat="1" ht="19.5">
      <c r="A36" s="21" t="s">
        <v>17</v>
      </c>
      <c r="B36" s="46">
        <f>B17/$B$5*100</f>
        <v>13.692539340438723</v>
      </c>
      <c r="C36" s="46">
        <f>C17/$C$5*100</f>
        <v>19.682769355563597</v>
      </c>
      <c r="D36" s="47">
        <f>D17/$D$5*100</f>
        <v>6.6979827974605772</v>
      </c>
    </row>
    <row r="37" spans="1:6" s="51" customFormat="1" ht="19.5">
      <c r="A37" s="21" t="s">
        <v>18</v>
      </c>
      <c r="B37" s="52"/>
      <c r="C37" s="52"/>
      <c r="D37" s="53"/>
    </row>
    <row r="38" spans="1:6" s="51" customFormat="1" ht="19.5">
      <c r="A38" s="21" t="s">
        <v>19</v>
      </c>
      <c r="B38" s="46">
        <f>B19/$B$5*100</f>
        <v>8.670544123291311</v>
      </c>
      <c r="C38" s="46">
        <f>C19/$C$5*100</f>
        <v>15.039407193045918</v>
      </c>
      <c r="D38" s="47">
        <f>D19/$D$5*100</f>
        <v>1.2338726192914193</v>
      </c>
    </row>
    <row r="39" spans="1:6" s="51" customFormat="1" ht="19.5">
      <c r="A39" s="28" t="s">
        <v>20</v>
      </c>
      <c r="B39" s="52"/>
      <c r="C39" s="52"/>
      <c r="D39" s="53"/>
      <c r="F39" s="51" t="s">
        <v>26</v>
      </c>
    </row>
    <row r="40" spans="1:6" s="51" customFormat="1" ht="19.5">
      <c r="A40" s="28" t="s">
        <v>21</v>
      </c>
      <c r="B40" s="46">
        <f>B21/$B$5*100</f>
        <v>12.453130997018098</v>
      </c>
      <c r="C40" s="46">
        <f>C21/$C$5*100</f>
        <v>9.8457693446019281</v>
      </c>
      <c r="D40" s="47">
        <f>D21/$D$5*100</f>
        <v>15.497644890436208</v>
      </c>
    </row>
    <row r="41" spans="1:6" s="51" customFormat="1" ht="19.5">
      <c r="A41" s="21" t="s">
        <v>22</v>
      </c>
      <c r="B41" s="54" t="s">
        <v>23</v>
      </c>
      <c r="C41" s="54" t="s">
        <v>23</v>
      </c>
      <c r="D41" s="55" t="s">
        <v>23</v>
      </c>
    </row>
    <row r="42" spans="1:6">
      <c r="A42" s="56"/>
      <c r="B42" s="57"/>
      <c r="C42" s="57"/>
      <c r="D42" s="58"/>
    </row>
  </sheetData>
  <mergeCells count="2">
    <mergeCell ref="B4:D4"/>
    <mergeCell ref="B23:D23"/>
  </mergeCells>
  <pageMargins left="0.17" right="0.1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2013-04-03T10:03:23Z</cp:lastPrinted>
  <dcterms:created xsi:type="dcterms:W3CDTF">2013-04-03T10:02:33Z</dcterms:created>
  <dcterms:modified xsi:type="dcterms:W3CDTF">2013-04-03T10:03:29Z</dcterms:modified>
</cp:coreProperties>
</file>