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รวม 2556" sheetId="5" r:id="rId1"/>
    <sheet name="Q1" sheetId="1" state="hidden" r:id="rId2"/>
    <sheet name="Q2" sheetId="2" state="hidden" r:id="rId3"/>
    <sheet name="Q3" sheetId="3" state="hidden" r:id="rId4"/>
    <sheet name="Q4" sheetId="4" state="hidden" r:id="rId5"/>
  </sheets>
  <calcPr calcId="125725"/>
</workbook>
</file>

<file path=xl/calcChain.xml><?xml version="1.0" encoding="utf-8"?>
<calcChain xmlns="http://schemas.openxmlformats.org/spreadsheetml/2006/main">
  <c r="D5" i="5"/>
  <c r="D6"/>
  <c r="D7"/>
  <c r="D8"/>
  <c r="D10"/>
  <c r="D22" s="1"/>
  <c r="D11"/>
  <c r="D12"/>
  <c r="C5"/>
  <c r="C6"/>
  <c r="C7"/>
  <c r="C8"/>
  <c r="C9"/>
  <c r="C10"/>
  <c r="C11"/>
  <c r="C12"/>
  <c r="C24" s="1"/>
  <c r="C13"/>
  <c r="B5"/>
  <c r="B6"/>
  <c r="B7"/>
  <c r="B8"/>
  <c r="B9"/>
  <c r="B10"/>
  <c r="B11"/>
  <c r="B12"/>
  <c r="C4"/>
  <c r="D4"/>
  <c r="D24" s="1"/>
  <c r="B4"/>
  <c r="D20"/>
  <c r="D18"/>
  <c r="C22" l="1"/>
  <c r="D17"/>
  <c r="D19"/>
  <c r="D21"/>
  <c r="D23"/>
  <c r="C25"/>
  <c r="C17"/>
  <c r="C19"/>
  <c r="C21"/>
  <c r="C23"/>
  <c r="C18"/>
  <c r="C20"/>
  <c r="D25"/>
  <c r="B21"/>
  <c r="B25"/>
  <c r="B24"/>
  <c r="B20"/>
  <c r="B17"/>
  <c r="B19"/>
  <c r="B23"/>
  <c r="B18"/>
  <c r="B22"/>
  <c r="B16" l="1"/>
</calcChain>
</file>

<file path=xl/sharedStrings.xml><?xml version="1.0" encoding="utf-8"?>
<sst xmlns="http://schemas.openxmlformats.org/spreadsheetml/2006/main" count="178" uniqueCount="26">
  <si>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</si>
  <si>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</si>
  <si>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</si>
  <si>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</si>
  <si>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</si>
  <si>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</si>
  <si>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</si>
  <si>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</si>
  <si>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</si>
  <si>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</si>
  <si>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</si>
  <si>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</si>
  <si>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</si>
  <si>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</si>
  <si>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</si>
  <si>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</si>
  <si>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</si>
  <si>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</si>
  <si>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</si>
  <si>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</t>
  </si>
  <si>
    <t xml:space="preserve">3. ผู้ประกอบวิชาชีพด้านเทคนิคสาขาต่างๆ และอาชีพที่เกี่ยวข้อง  </t>
  </si>
  <si>
    <t>5. พนักงานบริการและพนักงานในร้านค้า  และตลาด</t>
  </si>
  <si>
    <t xml:space="preserve">หมายเหตุ   :  -- หมายถึง ข้อมูลน้อยกว่า 0.1 </t>
  </si>
  <si>
    <t xml:space="preserve"> -</t>
  </si>
  <si>
    <t>ที่มา : สรุปการสำรวจภาวะการทำงานของประชากร จังหวัดอำนาจเจริญ ไตรมาส 2 : เมษายน - มิถุนายน 2556</t>
  </si>
  <si>
    <t xml:space="preserve">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</si>
</sst>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#,##0.0__"/>
    <numFmt numFmtId="190" formatCode="\-"/>
    <numFmt numFmtId="191" formatCode="_-* #,##0.0_-;\-* #,##0.0_-;_-* &quot;-&quot;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191" fontId="2" fillId="0" borderId="0" xfId="1" applyNumberFormat="1" applyFont="1" applyAlignment="1">
      <alignment horizontal="right"/>
    </xf>
    <xf numFmtId="191" fontId="4" fillId="0" borderId="0" xfId="1" applyNumberFormat="1" applyFont="1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Alignment="1" applyProtection="1">
      <alignment horizontal="left" vertical="center"/>
    </xf>
    <xf numFmtId="188" fontId="2" fillId="0" borderId="0" xfId="1" applyNumberFormat="1" applyFont="1"/>
    <xf numFmtId="0" fontId="6" fillId="0" borderId="0" xfId="1" applyFont="1"/>
    <xf numFmtId="3" fontId="4" fillId="0" borderId="0" xfId="1" applyNumberFormat="1" applyFont="1" applyAlignment="1">
      <alignment horizontal="right"/>
    </xf>
    <xf numFmtId="0" fontId="2" fillId="0" borderId="0" xfId="1" quotePrefix="1" applyFont="1" applyAlignment="1" applyProtection="1">
      <alignment horizontal="left" vertical="center"/>
    </xf>
    <xf numFmtId="0" fontId="2" fillId="0" borderId="0" xfId="1" quotePrefix="1" applyFont="1" applyBorder="1" applyAlignment="1" applyProtection="1">
      <alignment horizontal="left" vertical="center"/>
    </xf>
    <xf numFmtId="2" fontId="2" fillId="0" borderId="0" xfId="1" applyNumberFormat="1" applyFont="1" applyAlignment="1">
      <alignment horizontal="right"/>
    </xf>
    <xf numFmtId="2" fontId="2" fillId="0" borderId="0" xfId="1" applyNumberFormat="1" applyFont="1"/>
    <xf numFmtId="187" fontId="4" fillId="0" borderId="0" xfId="1" applyNumberFormat="1" applyFont="1"/>
    <xf numFmtId="188" fontId="2" fillId="0" borderId="0" xfId="1" applyNumberFormat="1" applyFont="1" applyAlignment="1">
      <alignment horizontal="right"/>
    </xf>
    <xf numFmtId="189" fontId="2" fillId="0" borderId="0" xfId="1" applyNumberFormat="1" applyFont="1" applyAlignment="1">
      <alignment horizontal="right" vertical="center"/>
    </xf>
    <xf numFmtId="0" fontId="2" fillId="0" borderId="3" xfId="1" quotePrefix="1" applyFont="1" applyBorder="1" applyAlignment="1" applyProtection="1">
      <alignment horizontal="left" vertical="center"/>
    </xf>
    <xf numFmtId="0" fontId="2" fillId="0" borderId="3" xfId="1" applyFont="1" applyBorder="1" applyAlignment="1">
      <alignment horizontal="right"/>
    </xf>
    <xf numFmtId="188" fontId="2" fillId="0" borderId="3" xfId="1" applyNumberFormat="1" applyFont="1" applyBorder="1" applyAlignment="1">
      <alignment horizontal="right"/>
    </xf>
    <xf numFmtId="189" fontId="2" fillId="0" borderId="0" xfId="1" applyNumberFormat="1" applyFont="1"/>
    <xf numFmtId="0" fontId="1" fillId="0" borderId="0" xfId="1"/>
    <xf numFmtId="0" fontId="3" fillId="0" borderId="0" xfId="1" applyFont="1"/>
    <xf numFmtId="0" fontId="4" fillId="0" borderId="0" xfId="1" applyFont="1"/>
    <xf numFmtId="0" fontId="2" fillId="0" borderId="0" xfId="1" applyFont="1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0" fontId="7" fillId="0" borderId="0" xfId="1" quotePrefix="1" applyFont="1" applyAlignment="1" applyProtection="1">
      <alignment horizontal="left"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>
      <alignment vertical="center"/>
    </xf>
    <xf numFmtId="0" fontId="2" fillId="0" borderId="0" xfId="1" applyFont="1" applyFill="1"/>
    <xf numFmtId="0" fontId="7" fillId="0" borderId="0" xfId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7" fillId="0" borderId="0" xfId="1" applyFont="1"/>
    <xf numFmtId="3" fontId="5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90" fontId="2" fillId="0" borderId="0" xfId="1" applyNumberFormat="1" applyFont="1" applyAlignment="1">
      <alignment horizontal="right"/>
    </xf>
    <xf numFmtId="190" fontId="2" fillId="0" borderId="0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  <xf numFmtId="190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2" fillId="0" borderId="0" xfId="1" applyFont="1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/>
    </xf>
    <xf numFmtId="0" fontId="7" fillId="0" borderId="0" xfId="1" quotePrefix="1" applyFont="1" applyAlignment="1" applyProtection="1">
      <alignment horizontal="left" vertical="center"/>
    </xf>
    <xf numFmtId="0" fontId="7" fillId="0" borderId="0" xfId="1" applyFont="1" applyAlignment="1" applyProtection="1">
      <alignment horizontal="left" vertical="center"/>
    </xf>
    <xf numFmtId="0" fontId="7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>
      <alignment vertical="center"/>
    </xf>
    <xf numFmtId="0" fontId="2" fillId="0" borderId="0" xfId="1" applyFont="1" applyFill="1"/>
    <xf numFmtId="0" fontId="7" fillId="0" borderId="0" xfId="1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7" fillId="0" borderId="0" xfId="1" applyFont="1"/>
    <xf numFmtId="3" fontId="5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90" fontId="2" fillId="0" borderId="0" xfId="1" applyNumberFormat="1" applyFont="1" applyAlignment="1">
      <alignment horizontal="right"/>
    </xf>
    <xf numFmtId="190" fontId="2" fillId="0" borderId="0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  <xf numFmtId="190" fontId="2" fillId="0" borderId="0" xfId="1" applyNumberFormat="1" applyFont="1" applyAlignment="1">
      <alignment horizontal="right" vertical="center"/>
    </xf>
    <xf numFmtId="0" fontId="1" fillId="0" borderId="0" xfId="1"/>
    <xf numFmtId="0" fontId="3" fillId="0" borderId="0" xfId="1" applyFont="1"/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8" fontId="2" fillId="0" borderId="0" xfId="1" applyNumberFormat="1" applyFont="1" applyAlignment="1">
      <alignment horizontal="right"/>
    </xf>
    <xf numFmtId="0" fontId="6" fillId="0" borderId="0" xfId="1" applyFont="1"/>
    <xf numFmtId="188" fontId="2" fillId="0" borderId="0" xfId="1" applyNumberFormat="1" applyFont="1"/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2" fontId="2" fillId="0" borderId="0" xfId="1" applyNumberFormat="1" applyFont="1"/>
    <xf numFmtId="0" fontId="2" fillId="0" borderId="0" xfId="1" quotePrefix="1" applyFont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quotePrefix="1" applyFont="1" applyBorder="1" applyAlignment="1" applyProtection="1">
      <alignment horizontal="left" vertical="center"/>
    </xf>
    <xf numFmtId="187" fontId="4" fillId="0" borderId="0" xfId="1" applyNumberFormat="1" applyFont="1"/>
    <xf numFmtId="189" fontId="2" fillId="0" borderId="0" xfId="1" applyNumberFormat="1" applyFont="1" applyAlignment="1">
      <alignment horizontal="right" vertical="center"/>
    </xf>
    <xf numFmtId="0" fontId="2" fillId="0" borderId="3" xfId="1" quotePrefix="1" applyFont="1" applyBorder="1" applyAlignment="1" applyProtection="1">
      <alignment horizontal="left" vertical="center"/>
    </xf>
    <xf numFmtId="189" fontId="2" fillId="0" borderId="0" xfId="1" applyNumberFormat="1" applyFont="1"/>
    <xf numFmtId="2" fontId="2" fillId="0" borderId="0" xfId="1" applyNumberFormat="1" applyFont="1" applyAlignment="1">
      <alignment horizontal="right"/>
    </xf>
    <xf numFmtId="188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/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8" fontId="2" fillId="0" borderId="0" xfId="1" applyNumberFormat="1" applyFont="1" applyAlignment="1">
      <alignment horizontal="right"/>
    </xf>
    <xf numFmtId="0" fontId="6" fillId="0" borderId="0" xfId="1" applyFont="1"/>
    <xf numFmtId="188" fontId="2" fillId="0" borderId="0" xfId="1" applyNumberFormat="1" applyFont="1"/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2" fontId="2" fillId="0" borderId="0" xfId="1" applyNumberFormat="1" applyFont="1"/>
    <xf numFmtId="0" fontId="2" fillId="0" borderId="0" xfId="1" quotePrefix="1" applyFont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quotePrefix="1" applyFont="1" applyBorder="1" applyAlignment="1" applyProtection="1">
      <alignment horizontal="left" vertical="center"/>
    </xf>
    <xf numFmtId="187" fontId="4" fillId="0" borderId="0" xfId="1" applyNumberFormat="1" applyFont="1"/>
    <xf numFmtId="189" fontId="2" fillId="0" borderId="0" xfId="1" applyNumberFormat="1" applyFont="1" applyAlignment="1">
      <alignment horizontal="right" vertical="center"/>
    </xf>
    <xf numFmtId="0" fontId="2" fillId="0" borderId="3" xfId="1" quotePrefix="1" applyFont="1" applyBorder="1" applyAlignment="1" applyProtection="1">
      <alignment horizontal="left" vertical="center"/>
    </xf>
    <xf numFmtId="189" fontId="2" fillId="0" borderId="0" xfId="1" applyNumberFormat="1" applyFont="1"/>
    <xf numFmtId="2" fontId="2" fillId="0" borderId="0" xfId="1" applyNumberFormat="1" applyFont="1" applyAlignment="1">
      <alignment horizontal="right"/>
    </xf>
    <xf numFmtId="188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0" xfId="1" applyFont="1" applyAlignment="1"/>
    <xf numFmtId="41" fontId="4" fillId="0" borderId="0" xfId="1" applyNumberFormat="1" applyFont="1" applyAlignment="1">
      <alignment horizontal="right"/>
    </xf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/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0" xfId="1" applyFo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88" fontId="2" fillId="0" borderId="0" xfId="1" applyNumberFormat="1" applyFont="1" applyAlignment="1">
      <alignment horizontal="right"/>
    </xf>
    <xf numFmtId="0" fontId="6" fillId="0" borderId="0" xfId="1" applyFont="1"/>
    <xf numFmtId="188" fontId="2" fillId="0" borderId="0" xfId="1" applyNumberFormat="1" applyFont="1"/>
    <xf numFmtId="3" fontId="4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2" fontId="2" fillId="0" borderId="0" xfId="1" applyNumberFormat="1" applyFont="1"/>
    <xf numFmtId="41" fontId="2" fillId="0" borderId="0" xfId="1" applyNumberFormat="1" applyFont="1" applyAlignment="1">
      <alignment horizontal="right"/>
    </xf>
    <xf numFmtId="0" fontId="2" fillId="0" borderId="0" xfId="1" quotePrefix="1" applyFont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quotePrefix="1" applyFont="1" applyBorder="1" applyAlignment="1" applyProtection="1">
      <alignment horizontal="left" vertical="center"/>
    </xf>
    <xf numFmtId="187" fontId="4" fillId="0" borderId="0" xfId="1" applyNumberFormat="1" applyFont="1"/>
    <xf numFmtId="189" fontId="2" fillId="0" borderId="0" xfId="1" applyNumberFormat="1" applyFont="1" applyAlignment="1">
      <alignment horizontal="right" vertical="center"/>
    </xf>
    <xf numFmtId="0" fontId="2" fillId="0" borderId="3" xfId="1" quotePrefix="1" applyFont="1" applyBorder="1" applyAlignment="1" applyProtection="1">
      <alignment horizontal="left" vertical="center"/>
    </xf>
    <xf numFmtId="189" fontId="2" fillId="0" borderId="0" xfId="1" applyNumberFormat="1" applyFont="1"/>
    <xf numFmtId="2" fontId="2" fillId="0" borderId="0" xfId="1" applyNumberFormat="1" applyFont="1" applyAlignment="1">
      <alignment horizontal="right"/>
    </xf>
    <xf numFmtId="188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191" fontId="2" fillId="0" borderId="3" xfId="1" applyNumberFormat="1" applyFont="1" applyBorder="1" applyAlignment="1">
      <alignment horizontal="right"/>
    </xf>
    <xf numFmtId="0" fontId="2" fillId="0" borderId="0" xfId="1" applyFont="1" applyAlignment="1"/>
  </cellXfs>
  <cellStyles count="4">
    <cellStyle name="เครื่องหมายจุลภาค 2" xfId="2"/>
    <cellStyle name="ปกติ" xfId="0" builtinId="0"/>
    <cellStyle name="ปกติ 2" xfId="1"/>
    <cellStyle name="เปอร์เซ็นต์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selection activeCell="E8" sqref="E8"/>
    </sheetView>
  </sheetViews>
  <sheetFormatPr defaultRowHeight="14.25"/>
  <cols>
    <col min="1" max="1" width="45.625" customWidth="1"/>
    <col min="2" max="4" width="10.625" customWidth="1"/>
  </cols>
  <sheetData>
    <row r="1" spans="1:8" ht="21">
      <c r="A1" s="142" t="s">
        <v>0</v>
      </c>
      <c r="B1" s="155"/>
      <c r="C1" s="155"/>
      <c r="D1" s="155"/>
      <c r="E1" s="142"/>
    </row>
    <row r="2" spans="1:8" ht="18.75">
      <c r="A2" s="144" t="s">
        <v>1</v>
      </c>
      <c r="B2" s="145" t="s">
        <v>2</v>
      </c>
      <c r="C2" s="145" t="s">
        <v>3</v>
      </c>
      <c r="D2" s="145" t="s">
        <v>4</v>
      </c>
      <c r="E2" s="146"/>
    </row>
    <row r="3" spans="1:8" ht="18.75">
      <c r="A3" s="149"/>
      <c r="B3" s="146"/>
      <c r="C3" s="147" t="s">
        <v>5</v>
      </c>
      <c r="D3" s="148"/>
      <c r="E3" s="146"/>
    </row>
    <row r="4" spans="1:8" ht="18.75">
      <c r="A4" s="150" t="s">
        <v>6</v>
      </c>
      <c r="B4" s="139">
        <f>('Q1'!B4+'Q2'!B4+'Q3'!B4+'Q4'!B4)/4</f>
        <v>225226.75</v>
      </c>
      <c r="C4" s="139">
        <f>('Q1'!C4+'Q2'!C4+'Q3'!C4+'Q4'!C4)/4</f>
        <v>126690.5</v>
      </c>
      <c r="D4" s="139">
        <f>('Q1'!D4+'Q2'!D4+'Q3'!D4+'Q4'!D4)/4</f>
        <v>98536.25</v>
      </c>
      <c r="E4" s="152"/>
    </row>
    <row r="5" spans="1:8" ht="18.75">
      <c r="A5" s="161" t="s">
        <v>7</v>
      </c>
      <c r="B5" s="139">
        <f>('Q1'!B5+'Q2'!B5+'Q3'!B5+'Q4'!B5)/4</f>
        <v>7154.75</v>
      </c>
      <c r="C5" s="139">
        <f>('Q1'!C5+'Q2'!C5+'Q3'!C5+'Q4'!C5)/4</f>
        <v>5779.75</v>
      </c>
      <c r="D5" s="139">
        <f>('Q1'!D5+'Q2'!D5+'Q3'!D5+'Q4'!D5)/4</f>
        <v>1375</v>
      </c>
      <c r="E5" s="153"/>
    </row>
    <row r="6" spans="1:8" ht="18.75">
      <c r="A6" s="162" t="s">
        <v>8</v>
      </c>
      <c r="B6" s="139">
        <f>('Q1'!B6+'Q2'!B6+'Q3'!B6+'Q4'!B6)/4</f>
        <v>8178</v>
      </c>
      <c r="C6" s="139">
        <f>('Q1'!C6+'Q2'!C6+'Q3'!C6+'Q4'!C6)/4</f>
        <v>3274.25</v>
      </c>
      <c r="D6" s="139">
        <f>('Q1'!D6+'Q2'!D6+'Q3'!D6+'Q4'!D6)/4</f>
        <v>4903.75</v>
      </c>
      <c r="E6" s="153"/>
    </row>
    <row r="7" spans="1:8" ht="18.75">
      <c r="A7" s="161" t="s">
        <v>9</v>
      </c>
      <c r="B7" s="139">
        <f>('Q1'!B7+'Q2'!B7+'Q3'!B7+'Q4'!B7)/4</f>
        <v>3683</v>
      </c>
      <c r="C7" s="139">
        <f>('Q1'!C7+'Q2'!C7+'Q3'!C7+'Q4'!C7)/4</f>
        <v>2586.75</v>
      </c>
      <c r="D7" s="139">
        <f>('Q1'!D7+'Q2'!D7+'Q3'!D7+'Q4'!D7)/4</f>
        <v>1096.25</v>
      </c>
      <c r="E7" s="153"/>
    </row>
    <row r="8" spans="1:8" ht="21.75">
      <c r="A8" s="162" t="s">
        <v>10</v>
      </c>
      <c r="B8" s="139">
        <f>('Q1'!B8+'Q2'!B8+'Q3'!B8+'Q4'!B8)/4</f>
        <v>3853.5</v>
      </c>
      <c r="C8" s="139">
        <f>('Q1'!C8+'Q2'!C8+'Q3'!C8+'Q4'!C8)/4</f>
        <v>1417.75</v>
      </c>
      <c r="D8" s="139">
        <f>('Q1'!D8+'Q2'!D8+'Q3'!D8+'Q4'!D8)/4</f>
        <v>2435.75</v>
      </c>
      <c r="E8" s="140"/>
    </row>
    <row r="9" spans="1:8" ht="21.75">
      <c r="A9" s="161" t="s">
        <v>11</v>
      </c>
      <c r="B9" s="139">
        <f>('Q1'!B9+'Q2'!B9+'Q3'!B9+'Q4'!B9)/4</f>
        <v>28244.25</v>
      </c>
      <c r="C9" s="139">
        <f>('Q1'!C9+'Q2'!C9+'Q3'!C9+'Q4'!C9)/4</f>
        <v>12171.75</v>
      </c>
      <c r="D9" s="139">
        <v>16072</v>
      </c>
      <c r="E9" s="140"/>
    </row>
    <row r="10" spans="1:8" ht="21.75">
      <c r="A10" s="161" t="s">
        <v>12</v>
      </c>
      <c r="B10" s="139">
        <f>('Q1'!B10+'Q2'!B10+'Q3'!B10+'Q4'!B10)/4</f>
        <v>139830.25</v>
      </c>
      <c r="C10" s="139">
        <f>('Q1'!C10+'Q2'!C10+'Q3'!C10+'Q4'!C10)/4</f>
        <v>78208.25</v>
      </c>
      <c r="D10" s="139">
        <f>('Q1'!D10+'Q2'!D10+'Q3'!D10+'Q4'!D10)/4</f>
        <v>61622</v>
      </c>
      <c r="E10" s="140"/>
    </row>
    <row r="11" spans="1:8" ht="21.75">
      <c r="A11" s="161" t="s">
        <v>13</v>
      </c>
      <c r="B11" s="139">
        <f>('Q1'!B11+'Q2'!B11+'Q3'!B11+'Q4'!B11)/4</f>
        <v>11412.5</v>
      </c>
      <c r="C11" s="139">
        <f>('Q1'!C11+'Q2'!C11+'Q3'!C11+'Q4'!C11)/4</f>
        <v>9710.5</v>
      </c>
      <c r="D11" s="139">
        <f>('Q1'!D11+'Q2'!D11+'Q3'!D11+'Q4'!D11)/4</f>
        <v>1701.75</v>
      </c>
      <c r="E11" s="140"/>
    </row>
    <row r="12" spans="1:8" ht="21.75">
      <c r="A12" s="161" t="s">
        <v>14</v>
      </c>
      <c r="B12" s="139">
        <f>('Q1'!B12+'Q2'!B12+'Q3'!B12+'Q4'!B12)/4</f>
        <v>9445</v>
      </c>
      <c r="C12" s="139">
        <f>('Q1'!C12+'Q2'!C12+'Q3'!C12+'Q4'!C12)/4</f>
        <v>5642.25</v>
      </c>
      <c r="D12" s="139">
        <f>('Q1'!D12+'Q2'!D12+'Q3'!D12+'Q4'!D12)/4</f>
        <v>3802.75</v>
      </c>
      <c r="E12" s="140"/>
    </row>
    <row r="13" spans="1:8" ht="21.75">
      <c r="A13" s="162" t="s">
        <v>15</v>
      </c>
      <c r="B13" s="139">
        <v>13425</v>
      </c>
      <c r="C13" s="139">
        <f>('Q1'!C13+'Q2'!C13+'Q3'!C13+'Q4'!C13)/4</f>
        <v>7899.25</v>
      </c>
      <c r="D13" s="139">
        <v>5526</v>
      </c>
      <c r="E13" s="140"/>
    </row>
    <row r="14" spans="1:8" ht="18.75">
      <c r="A14" s="163" t="s">
        <v>16</v>
      </c>
      <c r="B14" s="160" t="s">
        <v>23</v>
      </c>
      <c r="C14" s="160" t="s">
        <v>23</v>
      </c>
      <c r="D14" s="160" t="s">
        <v>23</v>
      </c>
      <c r="E14" s="159"/>
    </row>
    <row r="15" spans="1:8" ht="21.75">
      <c r="A15" s="140"/>
      <c r="B15" s="140"/>
      <c r="C15" s="143" t="s">
        <v>18</v>
      </c>
      <c r="D15" s="140"/>
      <c r="E15" s="140"/>
      <c r="F15" s="140"/>
      <c r="G15" s="140"/>
      <c r="H15" s="140"/>
    </row>
    <row r="16" spans="1:8" ht="18.75">
      <c r="A16" s="150" t="s">
        <v>6</v>
      </c>
      <c r="B16" s="2">
        <f>SUM(B17:B26)</f>
        <v>99.999778001502932</v>
      </c>
      <c r="C16" s="2">
        <v>100</v>
      </c>
      <c r="D16" s="2">
        <v>100</v>
      </c>
      <c r="E16" s="152"/>
      <c r="F16" s="151"/>
      <c r="G16" s="151"/>
      <c r="H16" s="151"/>
    </row>
    <row r="17" spans="1:8" ht="18.75">
      <c r="A17" s="161" t="s">
        <v>19</v>
      </c>
      <c r="B17" s="1">
        <f>B5*100/B4</f>
        <v>3.1766874938256668</v>
      </c>
      <c r="C17" s="1">
        <f t="shared" ref="C17:D17" si="0">C5*100/C4</f>
        <v>4.5621021307832867</v>
      </c>
      <c r="D17" s="1">
        <f t="shared" si="0"/>
        <v>1.3954255413616816</v>
      </c>
      <c r="E17" s="153"/>
      <c r="F17" s="165"/>
      <c r="G17" s="153"/>
      <c r="H17" s="153"/>
    </row>
    <row r="18" spans="1:8" ht="18.75">
      <c r="A18" s="162" t="s">
        <v>8</v>
      </c>
      <c r="B18" s="1">
        <f>B6*100/B4</f>
        <v>3.6310074180797796</v>
      </c>
      <c r="C18" s="1">
        <f t="shared" ref="C18:D18" si="1">C6*100/C4</f>
        <v>2.5844479262454563</v>
      </c>
      <c r="D18" s="1">
        <f t="shared" si="1"/>
        <v>4.9765949079653424</v>
      </c>
      <c r="E18" s="153"/>
      <c r="F18" s="165"/>
      <c r="G18" s="153"/>
      <c r="H18" s="153"/>
    </row>
    <row r="19" spans="1:8" ht="18.75">
      <c r="A19" s="161" t="s">
        <v>20</v>
      </c>
      <c r="B19" s="1">
        <f>B7*100/B4</f>
        <v>1.6352409294189079</v>
      </c>
      <c r="C19" s="1">
        <f t="shared" ref="C19:D19" si="2">C7*100/C4</f>
        <v>2.0417868743118071</v>
      </c>
      <c r="D19" s="1">
        <f t="shared" si="2"/>
        <v>1.1125347270674497</v>
      </c>
      <c r="E19" s="153"/>
      <c r="F19" s="165"/>
      <c r="G19" s="153"/>
      <c r="H19" s="153"/>
    </row>
    <row r="20" spans="1:8" ht="21.75">
      <c r="A20" s="162" t="s">
        <v>10</v>
      </c>
      <c r="B20" s="1">
        <f>B8*100/B4</f>
        <v>1.7109424169198375</v>
      </c>
      <c r="C20" s="1">
        <f t="shared" ref="C20:D20" si="3">C8*100/C4</f>
        <v>1.119065754732991</v>
      </c>
      <c r="D20" s="1">
        <f t="shared" si="3"/>
        <v>2.4719329180885206</v>
      </c>
      <c r="E20" s="140"/>
      <c r="F20" s="165"/>
      <c r="G20" s="140"/>
      <c r="H20" s="140"/>
    </row>
    <row r="21" spans="1:8" ht="21.75">
      <c r="A21" s="161" t="s">
        <v>21</v>
      </c>
      <c r="B21" s="1">
        <f>B9*100/B4</f>
        <v>12.54036210174857</v>
      </c>
      <c r="C21" s="1">
        <f t="shared" ref="C21:D21" si="4">C9*100/C4</f>
        <v>9.6074685947249403</v>
      </c>
      <c r="D21" s="1">
        <f t="shared" si="4"/>
        <v>16.310748582374508</v>
      </c>
      <c r="E21" s="140"/>
      <c r="F21" s="165"/>
      <c r="G21" s="156"/>
      <c r="H21" s="140"/>
    </row>
    <row r="22" spans="1:8" ht="21.75">
      <c r="A22" s="161" t="s">
        <v>12</v>
      </c>
      <c r="B22" s="1">
        <f>B10*100/B4</f>
        <v>62.084210689893631</v>
      </c>
      <c r="C22" s="1">
        <f t="shared" ref="C22:D22" si="5">C10*100/C4</f>
        <v>61.73173994893066</v>
      </c>
      <c r="D22" s="1">
        <f t="shared" si="5"/>
        <v>62.537391061665126</v>
      </c>
      <c r="E22" s="140"/>
      <c r="F22" s="165"/>
      <c r="G22" s="140"/>
      <c r="H22" s="140"/>
    </row>
    <row r="23" spans="1:8" ht="21.75">
      <c r="A23" s="161" t="s">
        <v>13</v>
      </c>
      <c r="B23" s="1">
        <f>B11*100/B4</f>
        <v>5.0671156956267405</v>
      </c>
      <c r="C23" s="1">
        <f t="shared" ref="C23:D23" si="6">C11*100/C4</f>
        <v>7.6647420288024755</v>
      </c>
      <c r="D23" s="1">
        <f t="shared" si="6"/>
        <v>1.7270293927361757</v>
      </c>
      <c r="E23" s="140"/>
      <c r="F23" s="165"/>
      <c r="G23" s="159"/>
      <c r="H23" s="140"/>
    </row>
    <row r="24" spans="1:8" ht="21.75">
      <c r="A24" s="161" t="s">
        <v>14</v>
      </c>
      <c r="B24" s="1">
        <f>B12*100/B4</f>
        <v>4.1935516096556027</v>
      </c>
      <c r="C24" s="1">
        <f>C12*100/C4</f>
        <v>4.4535699203965571</v>
      </c>
      <c r="D24" s="1">
        <f>D12*100/D4</f>
        <v>3.8592396199368251</v>
      </c>
      <c r="E24" s="140"/>
      <c r="F24" s="165"/>
      <c r="G24" s="159"/>
      <c r="H24" s="140"/>
    </row>
    <row r="25" spans="1:8" ht="21.75">
      <c r="A25" s="162" t="s">
        <v>15</v>
      </c>
      <c r="B25" s="1">
        <f>B13*100/B4</f>
        <v>5.9606596463341948</v>
      </c>
      <c r="C25" s="1">
        <f t="shared" ref="C25:D25" si="7">C13*100/C4</f>
        <v>6.235076821071825</v>
      </c>
      <c r="D25" s="1">
        <f t="shared" si="7"/>
        <v>5.6080883938652022</v>
      </c>
      <c r="E25" s="140"/>
      <c r="F25" s="165"/>
      <c r="G25" s="156"/>
      <c r="H25" s="140"/>
    </row>
    <row r="26" spans="1:8" ht="21.75">
      <c r="A26" s="166" t="s">
        <v>16</v>
      </c>
      <c r="B26" s="171" t="s">
        <v>23</v>
      </c>
      <c r="C26" s="171" t="s">
        <v>23</v>
      </c>
      <c r="D26" s="171" t="s">
        <v>23</v>
      </c>
      <c r="E26" s="140"/>
      <c r="F26" s="167"/>
      <c r="G26" s="140"/>
      <c r="H26" s="140"/>
    </row>
    <row r="27" spans="1:8" ht="21.75">
      <c r="A27" s="143"/>
      <c r="B27" s="141"/>
      <c r="C27" s="140"/>
      <c r="D27" s="140"/>
      <c r="E27" s="140"/>
      <c r="F27" s="140"/>
      <c r="G27" s="140"/>
      <c r="H27" s="140"/>
    </row>
    <row r="28" spans="1:8" ht="21.75">
      <c r="A28" s="140"/>
      <c r="B28" s="154"/>
      <c r="C28" s="156"/>
      <c r="D28" s="156"/>
      <c r="E28" s="140"/>
      <c r="F28" s="140"/>
      <c r="G28" s="140"/>
      <c r="H28" s="14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14" sqref="B14"/>
    </sheetView>
  </sheetViews>
  <sheetFormatPr defaultRowHeight="14.25"/>
  <cols>
    <col min="1" max="1" width="45.625" customWidth="1"/>
    <col min="2" max="4" width="10.625" customWidth="1"/>
  </cols>
  <sheetData>
    <row r="1" spans="1:8" ht="21">
      <c r="A1" s="5" t="s">
        <v>0</v>
      </c>
      <c r="B1" s="20"/>
      <c r="C1" s="20"/>
      <c r="D1" s="20"/>
      <c r="E1" s="5"/>
    </row>
    <row r="2" spans="1:8" ht="18.75">
      <c r="A2" s="7" t="s">
        <v>1</v>
      </c>
      <c r="B2" s="8" t="s">
        <v>2</v>
      </c>
      <c r="C2" s="8" t="s">
        <v>3</v>
      </c>
      <c r="D2" s="8" t="s">
        <v>4</v>
      </c>
      <c r="E2" s="9"/>
    </row>
    <row r="3" spans="1:8" ht="18.75">
      <c r="A3" s="12"/>
      <c r="B3" s="9"/>
      <c r="C3" s="10" t="s">
        <v>5</v>
      </c>
      <c r="D3" s="11"/>
      <c r="E3" s="9"/>
    </row>
    <row r="4" spans="1:8" ht="18.75">
      <c r="A4" s="13" t="s">
        <v>6</v>
      </c>
      <c r="B4" s="21">
        <v>196685</v>
      </c>
      <c r="C4" s="21">
        <v>115800</v>
      </c>
      <c r="D4" s="21">
        <v>80885</v>
      </c>
      <c r="E4" s="15"/>
    </row>
    <row r="5" spans="1:8" ht="18.75">
      <c r="A5" s="22" t="s">
        <v>7</v>
      </c>
      <c r="B5" s="17">
        <v>7852</v>
      </c>
      <c r="C5" s="17">
        <v>6783</v>
      </c>
      <c r="D5" s="17">
        <v>1069</v>
      </c>
      <c r="E5" s="16"/>
    </row>
    <row r="6" spans="1:8" ht="18.75">
      <c r="A6" s="18" t="s">
        <v>8</v>
      </c>
      <c r="B6" s="17">
        <v>9882</v>
      </c>
      <c r="C6" s="17">
        <v>4619</v>
      </c>
      <c r="D6" s="17">
        <v>5263</v>
      </c>
      <c r="E6" s="16"/>
    </row>
    <row r="7" spans="1:8" ht="18.75">
      <c r="A7" s="22" t="s">
        <v>9</v>
      </c>
      <c r="B7" s="17">
        <v>3899</v>
      </c>
      <c r="C7" s="17">
        <v>3113</v>
      </c>
      <c r="D7" s="17">
        <v>786</v>
      </c>
      <c r="E7" s="16"/>
    </row>
    <row r="8" spans="1:8" ht="21.75">
      <c r="A8" s="18" t="s">
        <v>10</v>
      </c>
      <c r="B8" s="17">
        <v>4760</v>
      </c>
      <c r="C8" s="17">
        <v>2388</v>
      </c>
      <c r="D8" s="17">
        <v>2372</v>
      </c>
      <c r="E8" s="3"/>
    </row>
    <row r="9" spans="1:8" ht="21.75">
      <c r="A9" s="22" t="s">
        <v>11</v>
      </c>
      <c r="B9" s="17">
        <v>33572</v>
      </c>
      <c r="C9" s="17">
        <v>15150</v>
      </c>
      <c r="D9" s="17">
        <v>18422</v>
      </c>
      <c r="E9" s="3"/>
    </row>
    <row r="10" spans="1:8" ht="21.75">
      <c r="A10" s="22" t="s">
        <v>12</v>
      </c>
      <c r="B10" s="17">
        <v>83865</v>
      </c>
      <c r="C10" s="17">
        <v>47436</v>
      </c>
      <c r="D10" s="17">
        <v>36429</v>
      </c>
      <c r="E10" s="3"/>
    </row>
    <row r="11" spans="1:8" ht="21.75">
      <c r="A11" s="22" t="s">
        <v>13</v>
      </c>
      <c r="B11" s="17">
        <v>20181</v>
      </c>
      <c r="C11" s="17">
        <v>16473</v>
      </c>
      <c r="D11" s="17">
        <v>3708</v>
      </c>
      <c r="E11" s="3"/>
    </row>
    <row r="12" spans="1:8" ht="21.75">
      <c r="A12" s="22" t="s">
        <v>14</v>
      </c>
      <c r="B12" s="17">
        <v>10317</v>
      </c>
      <c r="C12" s="17">
        <v>6502</v>
      </c>
      <c r="D12" s="17">
        <v>3815</v>
      </c>
      <c r="E12" s="3"/>
    </row>
    <row r="13" spans="1:8" ht="21.75">
      <c r="A13" s="18" t="s">
        <v>15</v>
      </c>
      <c r="B13" s="17">
        <v>22357</v>
      </c>
      <c r="C13" s="17">
        <v>13336</v>
      </c>
      <c r="D13" s="17">
        <v>9021</v>
      </c>
      <c r="E13" s="3"/>
    </row>
    <row r="14" spans="1:8" ht="18.75">
      <c r="A14" s="23" t="s">
        <v>16</v>
      </c>
      <c r="B14" s="24" t="s">
        <v>17</v>
      </c>
      <c r="C14" s="24" t="s">
        <v>17</v>
      </c>
      <c r="D14" s="24" t="s">
        <v>17</v>
      </c>
      <c r="E14" s="25"/>
    </row>
    <row r="15" spans="1:8" ht="21.75">
      <c r="A15" s="3"/>
      <c r="B15" s="3"/>
      <c r="C15" s="6" t="s">
        <v>18</v>
      </c>
      <c r="D15" s="3"/>
      <c r="E15" s="3"/>
      <c r="F15" s="3"/>
      <c r="G15" s="3"/>
      <c r="H15" s="3"/>
    </row>
    <row r="16" spans="1:8" ht="18.75">
      <c r="A16" s="13" t="s">
        <v>6</v>
      </c>
      <c r="B16" s="26">
        <v>100</v>
      </c>
      <c r="C16" s="26">
        <v>100</v>
      </c>
      <c r="D16" s="26">
        <v>100</v>
      </c>
      <c r="E16" s="15"/>
      <c r="F16" s="14"/>
      <c r="G16" s="14"/>
      <c r="H16" s="14"/>
    </row>
    <row r="17" spans="1:8" ht="18.75">
      <c r="A17" s="22" t="s">
        <v>19</v>
      </c>
      <c r="B17" s="27">
        <v>3.9921702214200372</v>
      </c>
      <c r="C17" s="27">
        <v>5.857512953367876</v>
      </c>
      <c r="D17" s="27">
        <v>1.3216294739444892</v>
      </c>
      <c r="E17" s="16"/>
      <c r="F17" s="28"/>
      <c r="G17" s="16"/>
      <c r="H17" s="16"/>
    </row>
    <row r="18" spans="1:8" ht="18.75">
      <c r="A18" s="18" t="s">
        <v>8</v>
      </c>
      <c r="B18" s="27">
        <v>5.0242773978696897</v>
      </c>
      <c r="C18" s="27">
        <v>3.9887737478411052</v>
      </c>
      <c r="D18" s="27">
        <v>6.5067688693824568</v>
      </c>
      <c r="E18" s="16"/>
      <c r="F18" s="28"/>
      <c r="G18" s="16"/>
      <c r="H18" s="16"/>
    </row>
    <row r="19" spans="1:8" ht="18.75">
      <c r="A19" s="22" t="s">
        <v>20</v>
      </c>
      <c r="B19" s="27">
        <v>1.9823575768360577</v>
      </c>
      <c r="C19" s="27">
        <v>2.6882556131260795</v>
      </c>
      <c r="D19" s="27">
        <v>0.97175001545403972</v>
      </c>
      <c r="E19" s="16"/>
      <c r="F19" s="28"/>
      <c r="G19" s="16"/>
      <c r="H19" s="16"/>
    </row>
    <row r="20" spans="1:8" ht="21.75">
      <c r="A20" s="18" t="s">
        <v>10</v>
      </c>
      <c r="B20" s="27">
        <v>2.4201133792612555</v>
      </c>
      <c r="C20" s="27">
        <v>2.062176165803109</v>
      </c>
      <c r="D20" s="27">
        <v>2.9325585708104098</v>
      </c>
      <c r="E20" s="3"/>
      <c r="F20" s="28"/>
      <c r="G20" s="3"/>
      <c r="H20" s="3"/>
    </row>
    <row r="21" spans="1:8" ht="21.75">
      <c r="A21" s="22" t="s">
        <v>21</v>
      </c>
      <c r="B21" s="27">
        <v>17.06891730431909</v>
      </c>
      <c r="C21" s="27">
        <v>13.082901554404145</v>
      </c>
      <c r="D21" s="27">
        <v>22.775545527600915</v>
      </c>
      <c r="E21" s="3"/>
      <c r="F21" s="28"/>
      <c r="G21" s="19"/>
      <c r="H21" s="3"/>
    </row>
    <row r="22" spans="1:8" ht="21.75">
      <c r="A22" s="22" t="s">
        <v>12</v>
      </c>
      <c r="B22" s="27">
        <v>42.639245494064113</v>
      </c>
      <c r="C22" s="27">
        <v>40.96373056994819</v>
      </c>
      <c r="D22" s="27">
        <v>45.038016937627496</v>
      </c>
      <c r="E22" s="3"/>
      <c r="F22" s="28"/>
      <c r="G22" s="3"/>
      <c r="H22" s="3"/>
    </row>
    <row r="23" spans="1:8" ht="21.75">
      <c r="A23" s="22" t="s">
        <v>13</v>
      </c>
      <c r="B23" s="27">
        <v>10.260568930014999</v>
      </c>
      <c r="C23" s="27">
        <v>14.22538860103627</v>
      </c>
      <c r="D23" s="27">
        <v>4.5842863324473013</v>
      </c>
      <c r="E23" s="3"/>
      <c r="F23" s="28"/>
      <c r="G23" s="25"/>
      <c r="H23" s="3"/>
    </row>
    <row r="24" spans="1:8" ht="21.75">
      <c r="A24" s="22" t="s">
        <v>14</v>
      </c>
      <c r="B24" s="27">
        <v>5.2454432213946154</v>
      </c>
      <c r="C24" s="27">
        <v>5.6148531951640761</v>
      </c>
      <c r="D24" s="27">
        <v>4.7165729121592381</v>
      </c>
      <c r="E24" s="3"/>
      <c r="F24" s="28"/>
      <c r="G24" s="25"/>
      <c r="H24" s="3"/>
    </row>
    <row r="25" spans="1:8" ht="21.75">
      <c r="A25" s="18" t="s">
        <v>15</v>
      </c>
      <c r="B25" s="27">
        <v>11.366906474820144</v>
      </c>
      <c r="C25" s="27">
        <v>11.4</v>
      </c>
      <c r="D25" s="27">
        <v>11.152871360573654</v>
      </c>
      <c r="E25" s="3"/>
      <c r="F25" s="28"/>
      <c r="G25" s="19"/>
      <c r="H25" s="3"/>
    </row>
    <row r="26" spans="1:8" ht="21.75">
      <c r="A26" s="29" t="s">
        <v>16</v>
      </c>
      <c r="B26" s="30" t="s">
        <v>17</v>
      </c>
      <c r="C26" s="31" t="s">
        <v>17</v>
      </c>
      <c r="D26" s="31" t="s">
        <v>17</v>
      </c>
      <c r="E26" s="3"/>
      <c r="F26" s="32"/>
      <c r="G26" s="3"/>
      <c r="H26" s="3"/>
    </row>
    <row r="27" spans="1:8" ht="21.75">
      <c r="A27" s="6" t="s">
        <v>22</v>
      </c>
      <c r="B27" s="4"/>
      <c r="C27" s="3"/>
      <c r="D27" s="3"/>
      <c r="E27" s="3"/>
      <c r="F27" s="3"/>
      <c r="G27" s="3"/>
      <c r="H27" s="3"/>
    </row>
    <row r="28" spans="1:8" ht="21.75">
      <c r="A28" s="3"/>
      <c r="B28" s="27"/>
      <c r="C28" s="19"/>
      <c r="D28" s="19"/>
      <c r="E28" s="3"/>
      <c r="F28" s="3"/>
      <c r="G28" s="3"/>
      <c r="H28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B14" sqref="B14"/>
    </sheetView>
  </sheetViews>
  <sheetFormatPr defaultRowHeight="14.25"/>
  <cols>
    <col min="1" max="1" width="45.625" customWidth="1"/>
    <col min="2" max="4" width="10.625" customWidth="1"/>
  </cols>
  <sheetData>
    <row r="1" spans="1:8" ht="21">
      <c r="A1" s="110" t="s">
        <v>0</v>
      </c>
      <c r="B1" s="123"/>
      <c r="C1" s="123"/>
      <c r="D1" s="123"/>
      <c r="E1" s="110"/>
      <c r="F1" s="34"/>
    </row>
    <row r="2" spans="1:8" ht="18.75">
      <c r="A2" s="112" t="s">
        <v>1</v>
      </c>
      <c r="B2" s="113" t="s">
        <v>2</v>
      </c>
      <c r="C2" s="113" t="s">
        <v>3</v>
      </c>
      <c r="D2" s="113" t="s">
        <v>4</v>
      </c>
      <c r="E2" s="114"/>
      <c r="F2" s="35"/>
    </row>
    <row r="3" spans="1:8" ht="18.75">
      <c r="A3" s="117"/>
      <c r="B3" s="114"/>
      <c r="C3" s="115" t="s">
        <v>5</v>
      </c>
      <c r="D3" s="116"/>
      <c r="E3" s="114"/>
      <c r="F3" s="37"/>
    </row>
    <row r="4" spans="1:8" ht="18.75">
      <c r="A4" s="118" t="s">
        <v>6</v>
      </c>
      <c r="B4" s="125">
        <v>220987</v>
      </c>
      <c r="C4" s="125">
        <v>126722</v>
      </c>
      <c r="D4" s="125">
        <v>94265</v>
      </c>
      <c r="E4" s="120"/>
      <c r="F4" s="38"/>
    </row>
    <row r="5" spans="1:8" ht="18.75">
      <c r="A5" s="128" t="s">
        <v>7</v>
      </c>
      <c r="B5" s="126">
        <v>4247</v>
      </c>
      <c r="C5" s="126">
        <v>3842</v>
      </c>
      <c r="D5" s="126">
        <v>405</v>
      </c>
      <c r="E5" s="121"/>
      <c r="F5" s="38"/>
    </row>
    <row r="6" spans="1:8" ht="18.75">
      <c r="A6" s="129" t="s">
        <v>8</v>
      </c>
      <c r="B6" s="126">
        <v>9577</v>
      </c>
      <c r="C6" s="126">
        <v>3739</v>
      </c>
      <c r="D6" s="126">
        <v>5838</v>
      </c>
      <c r="E6" s="121"/>
      <c r="F6" s="38"/>
    </row>
    <row r="7" spans="1:8" ht="18.75">
      <c r="A7" s="128" t="s">
        <v>9</v>
      </c>
      <c r="B7" s="126">
        <v>3742</v>
      </c>
      <c r="C7" s="126">
        <v>3198</v>
      </c>
      <c r="D7" s="126">
        <v>544</v>
      </c>
      <c r="E7" s="121"/>
      <c r="F7" s="38"/>
    </row>
    <row r="8" spans="1:8" ht="21.75">
      <c r="A8" s="129" t="s">
        <v>10</v>
      </c>
      <c r="B8" s="126">
        <v>3810</v>
      </c>
      <c r="C8" s="126">
        <v>850</v>
      </c>
      <c r="D8" s="126">
        <v>2960</v>
      </c>
      <c r="E8" s="109"/>
      <c r="F8" s="38"/>
    </row>
    <row r="9" spans="1:8" ht="21.75">
      <c r="A9" s="128" t="s">
        <v>11</v>
      </c>
      <c r="B9" s="126">
        <v>29528</v>
      </c>
      <c r="C9" s="126">
        <v>13578</v>
      </c>
      <c r="D9" s="126">
        <v>15950</v>
      </c>
      <c r="E9" s="109"/>
      <c r="F9" s="33"/>
    </row>
    <row r="10" spans="1:8" ht="21.75">
      <c r="A10" s="128" t="s">
        <v>12</v>
      </c>
      <c r="B10" s="126">
        <v>134140</v>
      </c>
      <c r="C10" s="126">
        <v>76412</v>
      </c>
      <c r="D10" s="126">
        <v>57728</v>
      </c>
      <c r="E10" s="109"/>
      <c r="F10" s="33"/>
    </row>
    <row r="11" spans="1:8" ht="21.75">
      <c r="A11" s="128" t="s">
        <v>13</v>
      </c>
      <c r="B11" s="126">
        <v>11042</v>
      </c>
      <c r="C11" s="126">
        <v>9535</v>
      </c>
      <c r="D11" s="126">
        <v>1507</v>
      </c>
      <c r="E11" s="109"/>
      <c r="F11" s="36"/>
    </row>
    <row r="12" spans="1:8" ht="21.75">
      <c r="A12" s="128" t="s">
        <v>14</v>
      </c>
      <c r="B12" s="126">
        <v>10096</v>
      </c>
      <c r="C12" s="126">
        <v>5208</v>
      </c>
      <c r="D12" s="126">
        <v>4888</v>
      </c>
      <c r="E12" s="109"/>
      <c r="F12" s="45"/>
    </row>
    <row r="13" spans="1:8" ht="21.75">
      <c r="A13" s="129" t="s">
        <v>15</v>
      </c>
      <c r="B13" s="126">
        <v>14805</v>
      </c>
      <c r="C13" s="126">
        <v>10360</v>
      </c>
      <c r="D13" s="126">
        <v>4445</v>
      </c>
      <c r="E13" s="109"/>
      <c r="F13" s="33"/>
    </row>
    <row r="14" spans="1:8" ht="21.75">
      <c r="A14" s="130" t="s">
        <v>16</v>
      </c>
      <c r="B14" s="135" t="s">
        <v>17</v>
      </c>
      <c r="C14" s="135" t="s">
        <v>17</v>
      </c>
      <c r="D14" s="135" t="s">
        <v>17</v>
      </c>
      <c r="E14" s="127"/>
      <c r="F14" s="33"/>
    </row>
    <row r="15" spans="1:8" ht="21.75">
      <c r="A15" s="109"/>
      <c r="B15" s="109"/>
      <c r="C15" s="111" t="s">
        <v>18</v>
      </c>
      <c r="D15" s="109"/>
      <c r="E15" s="109"/>
    </row>
    <row r="16" spans="1:8" ht="18.75">
      <c r="A16" s="118" t="s">
        <v>6</v>
      </c>
      <c r="B16" s="131">
        <v>99.999999999999986</v>
      </c>
      <c r="C16" s="131">
        <v>100.00000000000001</v>
      </c>
      <c r="D16" s="131">
        <v>100</v>
      </c>
      <c r="E16" s="120"/>
      <c r="F16" s="119"/>
      <c r="G16" s="119"/>
      <c r="H16" s="119"/>
    </row>
    <row r="17" spans="1:8" ht="18.75">
      <c r="A17" s="128" t="s">
        <v>19</v>
      </c>
      <c r="B17" s="122">
        <v>1.9218325059845149</v>
      </c>
      <c r="C17" s="122">
        <v>3.0318334622243968</v>
      </c>
      <c r="D17" s="122">
        <v>0.42963984511748793</v>
      </c>
      <c r="E17" s="121"/>
      <c r="F17" s="132"/>
      <c r="G17" s="121"/>
      <c r="H17" s="121"/>
    </row>
    <row r="18" spans="1:8" ht="18.75">
      <c r="A18" s="129" t="s">
        <v>8</v>
      </c>
      <c r="B18" s="122">
        <v>4.3337390887246761</v>
      </c>
      <c r="C18" s="122">
        <v>2.9505531794005777</v>
      </c>
      <c r="D18" s="122">
        <v>6.1931788044343072</v>
      </c>
      <c r="E18" s="121"/>
      <c r="F18" s="132"/>
      <c r="G18" s="121"/>
      <c r="H18" s="121"/>
    </row>
    <row r="19" spans="1:8" ht="18.75">
      <c r="A19" s="128" t="s">
        <v>20</v>
      </c>
      <c r="B19" s="122">
        <v>1.6933122762877455</v>
      </c>
      <c r="C19" s="122">
        <v>2.5236344123356638</v>
      </c>
      <c r="D19" s="122">
        <v>0.57709648331830476</v>
      </c>
      <c r="E19" s="121"/>
      <c r="F19" s="132"/>
      <c r="G19" s="121"/>
      <c r="H19" s="121"/>
    </row>
    <row r="20" spans="1:8" ht="21.75">
      <c r="A20" s="129" t="s">
        <v>10</v>
      </c>
      <c r="B20" s="122">
        <v>1.7240833171182015</v>
      </c>
      <c r="C20" s="122">
        <v>0.67075961553637098</v>
      </c>
      <c r="D20" s="122">
        <v>3.2</v>
      </c>
      <c r="E20" s="109"/>
      <c r="F20" s="132"/>
      <c r="G20" s="109"/>
      <c r="H20" s="109"/>
    </row>
    <row r="21" spans="1:8" ht="21.75">
      <c r="A21" s="128" t="s">
        <v>21</v>
      </c>
      <c r="B21" s="122">
        <v>13.361871965319226</v>
      </c>
      <c r="C21" s="122">
        <v>10.714793011473935</v>
      </c>
      <c r="D21" s="122">
        <v>16.920384023762796</v>
      </c>
      <c r="E21" s="109"/>
      <c r="F21" s="132"/>
      <c r="G21" s="124"/>
      <c r="H21" s="109"/>
    </row>
    <row r="22" spans="1:8" ht="21.75">
      <c r="A22" s="128" t="s">
        <v>12</v>
      </c>
      <c r="B22" s="122">
        <v>60.700403191137937</v>
      </c>
      <c r="C22" s="122">
        <v>60.298922049841387</v>
      </c>
      <c r="D22" s="122">
        <v>61.240120935660109</v>
      </c>
      <c r="E22" s="109"/>
      <c r="F22" s="132"/>
      <c r="G22" s="109"/>
      <c r="H22" s="109"/>
    </row>
    <row r="23" spans="1:8" ht="21.75">
      <c r="A23" s="128" t="s">
        <v>13</v>
      </c>
      <c r="B23" s="122">
        <v>4.996674012498473</v>
      </c>
      <c r="C23" s="122">
        <v>7.5243446283991728</v>
      </c>
      <c r="D23" s="122">
        <v>1.598684559486554</v>
      </c>
      <c r="E23" s="109"/>
      <c r="F23" s="132"/>
      <c r="G23" s="127"/>
      <c r="H23" s="109"/>
    </row>
    <row r="24" spans="1:8" ht="21.75">
      <c r="A24" s="128" t="s">
        <v>14</v>
      </c>
      <c r="B24" s="122">
        <v>4.568594532710069</v>
      </c>
      <c r="C24" s="122">
        <v>4.1097836208393179</v>
      </c>
      <c r="D24" s="122">
        <v>5.1853816368747676</v>
      </c>
      <c r="E24" s="109"/>
      <c r="F24" s="132"/>
      <c r="G24" s="127"/>
      <c r="H24" s="109"/>
    </row>
    <row r="25" spans="1:8" ht="21.75">
      <c r="A25" s="129" t="s">
        <v>15</v>
      </c>
      <c r="B25" s="122">
        <v>6.6994891102191527</v>
      </c>
      <c r="C25" s="122">
        <v>8.1753760199491801</v>
      </c>
      <c r="D25" s="122">
        <v>4.715429905054898</v>
      </c>
      <c r="E25" s="109"/>
      <c r="F25" s="132"/>
      <c r="G25" s="124"/>
      <c r="H25" s="109"/>
    </row>
    <row r="26" spans="1:8" ht="21.75">
      <c r="A26" s="133" t="s">
        <v>16</v>
      </c>
      <c r="B26" s="137" t="s">
        <v>17</v>
      </c>
      <c r="C26" s="136" t="s">
        <v>17</v>
      </c>
      <c r="D26" s="136" t="s">
        <v>17</v>
      </c>
      <c r="E26" s="109"/>
      <c r="F26" s="134"/>
      <c r="G26" s="109"/>
      <c r="H26" s="109"/>
    </row>
    <row r="27" spans="1:8" ht="21.75">
      <c r="A27" s="172" t="s">
        <v>24</v>
      </c>
      <c r="B27" s="172"/>
      <c r="C27" s="172"/>
      <c r="D27" s="172"/>
      <c r="E27" s="109"/>
      <c r="F27" s="109"/>
      <c r="G27" s="109"/>
      <c r="H27" s="109"/>
    </row>
    <row r="28" spans="1:8" ht="21.75">
      <c r="A28" s="138" t="s">
        <v>25</v>
      </c>
      <c r="B28" s="109"/>
      <c r="C28" s="109"/>
      <c r="D28" s="109"/>
      <c r="E28" s="109"/>
      <c r="F28" s="109"/>
      <c r="G28" s="109"/>
      <c r="H28" s="109"/>
    </row>
    <row r="29" spans="1:8" ht="18.75">
      <c r="A29" s="41"/>
      <c r="B29" s="39"/>
      <c r="C29" s="51"/>
      <c r="D29" s="51"/>
      <c r="E29" s="55"/>
    </row>
    <row r="30" spans="1:8" ht="18.75">
      <c r="A30" s="42"/>
      <c r="B30" s="39"/>
      <c r="C30" s="51"/>
      <c r="D30" s="51"/>
      <c r="E30" s="47"/>
    </row>
    <row r="31" spans="1:8" ht="18.75">
      <c r="A31" s="42"/>
      <c r="B31" s="39"/>
      <c r="C31" s="51"/>
      <c r="D31" s="51"/>
      <c r="E31" s="55"/>
    </row>
    <row r="32" spans="1:8" ht="18.75">
      <c r="A32" s="41"/>
      <c r="B32" s="39"/>
      <c r="C32" s="51"/>
      <c r="D32" s="51"/>
      <c r="E32" s="55"/>
    </row>
    <row r="33" spans="1:5" ht="18.75">
      <c r="A33" s="41"/>
      <c r="B33" s="39"/>
      <c r="C33" s="51"/>
      <c r="D33" s="51"/>
      <c r="E33" s="47"/>
    </row>
    <row r="34" spans="1:5" ht="18.75">
      <c r="A34" s="42"/>
      <c r="B34" s="39"/>
      <c r="C34" s="51"/>
      <c r="D34" s="51"/>
      <c r="E34" s="47"/>
    </row>
    <row r="35" spans="1:5" ht="18.75">
      <c r="A35" s="43"/>
      <c r="B35" s="39"/>
      <c r="C35" s="51"/>
      <c r="D35" s="51"/>
      <c r="E35" s="47"/>
    </row>
    <row r="36" spans="1:5" ht="18.75">
      <c r="A36" s="44"/>
      <c r="B36" s="39"/>
      <c r="C36" s="51"/>
      <c r="D36" s="51"/>
      <c r="E36" s="47"/>
    </row>
    <row r="37" spans="1:5" ht="18.75">
      <c r="A37" s="44"/>
      <c r="B37" s="39"/>
      <c r="C37" s="51"/>
      <c r="D37" s="51"/>
      <c r="E37" s="47"/>
    </row>
    <row r="38" spans="1:5" ht="18.75">
      <c r="A38" s="44"/>
      <c r="B38" s="39"/>
      <c r="C38" s="51"/>
      <c r="D38" s="51"/>
      <c r="E38" s="47"/>
    </row>
    <row r="39" spans="1:5" ht="18.75">
      <c r="A39" s="46"/>
      <c r="B39" s="39"/>
      <c r="C39" s="51"/>
      <c r="D39" s="51"/>
      <c r="E39" s="47"/>
    </row>
    <row r="40" spans="1:5" ht="18.75">
      <c r="A40" s="46"/>
      <c r="B40" s="39"/>
      <c r="C40" s="51"/>
      <c r="D40" s="51"/>
      <c r="E40" s="47"/>
    </row>
    <row r="41" spans="1:5" ht="18.75">
      <c r="A41" s="46"/>
      <c r="B41" s="39"/>
      <c r="C41" s="51"/>
      <c r="D41" s="51"/>
      <c r="E41" s="47"/>
    </row>
    <row r="42" spans="1:5" ht="18.75">
      <c r="A42" s="46"/>
      <c r="B42" s="39"/>
      <c r="C42" s="51"/>
      <c r="D42" s="51"/>
      <c r="E42" s="47"/>
    </row>
    <row r="43" spans="1:5" ht="18.75">
      <c r="A43" s="46"/>
      <c r="B43" s="39"/>
      <c r="C43" s="51"/>
      <c r="D43" s="51"/>
      <c r="E43" s="47"/>
    </row>
    <row r="44" spans="1:5" ht="18.75">
      <c r="A44" s="46"/>
      <c r="B44" s="39"/>
      <c r="C44" s="51"/>
      <c r="D44" s="51"/>
      <c r="E44" s="47"/>
    </row>
    <row r="45" spans="1:5" ht="18.75">
      <c r="A45" s="44"/>
      <c r="B45" s="39"/>
      <c r="C45" s="51"/>
      <c r="D45" s="51"/>
      <c r="E45" s="47"/>
    </row>
    <row r="46" spans="1:5" ht="18.75">
      <c r="A46" s="44"/>
      <c r="B46" s="39"/>
      <c r="C46" s="51"/>
      <c r="D46" s="51"/>
      <c r="E46" s="47"/>
    </row>
    <row r="47" spans="1:5" ht="18.75">
      <c r="A47" s="44"/>
      <c r="B47" s="39"/>
      <c r="C47" s="39"/>
      <c r="D47" s="39"/>
      <c r="E47" s="47"/>
    </row>
    <row r="48" spans="1:5" ht="18.75">
      <c r="A48" s="44"/>
      <c r="B48" s="52"/>
      <c r="C48" s="53"/>
      <c r="D48" s="53"/>
      <c r="E48" s="47"/>
    </row>
    <row r="49" spans="1:5" ht="18.75">
      <c r="A49" s="48"/>
      <c r="B49" s="54"/>
      <c r="C49" s="54"/>
      <c r="D49" s="54"/>
      <c r="E49" s="40"/>
    </row>
    <row r="50" spans="1:5" ht="18.75">
      <c r="A50" s="44"/>
      <c r="B50" s="50"/>
      <c r="C50" s="50"/>
      <c r="D50" s="50"/>
      <c r="E50" s="40"/>
    </row>
    <row r="51" spans="1:5" ht="21.75">
      <c r="A51" s="49"/>
      <c r="B51" s="33"/>
      <c r="C51" s="33"/>
      <c r="D51" s="33"/>
      <c r="E51" s="33"/>
    </row>
  </sheetData>
  <mergeCells count="1">
    <mergeCell ref="A27:D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1"/>
  <sheetViews>
    <sheetView workbookViewId="0">
      <selection activeCell="B14" sqref="B14"/>
    </sheetView>
  </sheetViews>
  <sheetFormatPr defaultRowHeight="14.25"/>
  <cols>
    <col min="1" max="1" width="45.625" customWidth="1"/>
    <col min="2" max="4" width="10.625" customWidth="1"/>
  </cols>
  <sheetData>
    <row r="1" spans="1:8" ht="21">
      <c r="A1" s="142" t="s">
        <v>0</v>
      </c>
      <c r="B1" s="155"/>
      <c r="C1" s="155"/>
      <c r="D1" s="155"/>
      <c r="E1" s="142"/>
      <c r="F1" s="57"/>
    </row>
    <row r="2" spans="1:8" ht="18.75">
      <c r="A2" s="144" t="s">
        <v>1</v>
      </c>
      <c r="B2" s="145" t="s">
        <v>2</v>
      </c>
      <c r="C2" s="145" t="s">
        <v>3</v>
      </c>
      <c r="D2" s="145" t="s">
        <v>4</v>
      </c>
      <c r="E2" s="146"/>
      <c r="F2" s="58"/>
    </row>
    <row r="3" spans="1:8" ht="18.75">
      <c r="A3" s="149"/>
      <c r="B3" s="146"/>
      <c r="C3" s="147" t="s">
        <v>5</v>
      </c>
      <c r="D3" s="148"/>
      <c r="E3" s="146"/>
      <c r="F3" s="60"/>
    </row>
    <row r="4" spans="1:8" ht="18.75">
      <c r="A4" s="150" t="s">
        <v>6</v>
      </c>
      <c r="B4" s="157">
        <v>242970</v>
      </c>
      <c r="C4" s="157">
        <v>132053</v>
      </c>
      <c r="D4" s="157">
        <v>110917</v>
      </c>
      <c r="E4" s="152"/>
      <c r="F4" s="61"/>
    </row>
    <row r="5" spans="1:8" ht="18.75">
      <c r="A5" s="161" t="s">
        <v>7</v>
      </c>
      <c r="B5" s="158">
        <v>8042</v>
      </c>
      <c r="C5" s="158">
        <v>5911</v>
      </c>
      <c r="D5" s="158">
        <v>2131</v>
      </c>
      <c r="E5" s="153"/>
      <c r="F5" s="61"/>
    </row>
    <row r="6" spans="1:8" ht="18.75">
      <c r="A6" s="162" t="s">
        <v>8</v>
      </c>
      <c r="B6" s="158">
        <v>6603</v>
      </c>
      <c r="C6" s="158">
        <v>2184</v>
      </c>
      <c r="D6" s="158">
        <v>4419</v>
      </c>
      <c r="E6" s="153"/>
      <c r="F6" s="61"/>
    </row>
    <row r="7" spans="1:8" ht="18.75">
      <c r="A7" s="161" t="s">
        <v>9</v>
      </c>
      <c r="B7" s="158">
        <v>3602</v>
      </c>
      <c r="C7" s="158">
        <v>2291</v>
      </c>
      <c r="D7" s="158">
        <v>1311</v>
      </c>
      <c r="E7" s="153"/>
      <c r="F7" s="61"/>
    </row>
    <row r="8" spans="1:8" ht="21.75">
      <c r="A8" s="162" t="s">
        <v>10</v>
      </c>
      <c r="B8" s="158">
        <v>3458</v>
      </c>
      <c r="C8" s="158">
        <v>408</v>
      </c>
      <c r="D8" s="158">
        <v>3050</v>
      </c>
      <c r="E8" s="140"/>
      <c r="F8" s="61"/>
    </row>
    <row r="9" spans="1:8" ht="21.75">
      <c r="A9" s="161" t="s">
        <v>11</v>
      </c>
      <c r="B9" s="158">
        <v>24410</v>
      </c>
      <c r="C9" s="158">
        <v>9428</v>
      </c>
      <c r="D9" s="158">
        <v>14982</v>
      </c>
      <c r="E9" s="140"/>
      <c r="F9" s="56"/>
    </row>
    <row r="10" spans="1:8" ht="21.75">
      <c r="A10" s="161" t="s">
        <v>12</v>
      </c>
      <c r="B10" s="158">
        <v>171094</v>
      </c>
      <c r="C10" s="158">
        <v>95533</v>
      </c>
      <c r="D10" s="158">
        <v>75561</v>
      </c>
      <c r="E10" s="140"/>
      <c r="F10" s="56"/>
    </row>
    <row r="11" spans="1:8" ht="21.75">
      <c r="A11" s="161" t="s">
        <v>13</v>
      </c>
      <c r="B11" s="158">
        <v>8789</v>
      </c>
      <c r="C11" s="158">
        <v>7984</v>
      </c>
      <c r="D11" s="158">
        <v>804</v>
      </c>
      <c r="E11" s="140"/>
      <c r="F11" s="59"/>
    </row>
    <row r="12" spans="1:8" ht="21.75">
      <c r="A12" s="161" t="s">
        <v>14</v>
      </c>
      <c r="B12" s="158">
        <v>9687</v>
      </c>
      <c r="C12" s="158">
        <v>4935</v>
      </c>
      <c r="D12" s="158">
        <v>4752</v>
      </c>
      <c r="E12" s="140"/>
      <c r="F12" s="68"/>
    </row>
    <row r="13" spans="1:8" ht="21.75">
      <c r="A13" s="162" t="s">
        <v>15</v>
      </c>
      <c r="B13" s="158">
        <v>7285</v>
      </c>
      <c r="C13" s="158">
        <v>3379</v>
      </c>
      <c r="D13" s="158">
        <v>3907</v>
      </c>
      <c r="E13" s="140"/>
      <c r="F13" s="56"/>
    </row>
    <row r="14" spans="1:8" ht="21.75">
      <c r="A14" s="163" t="s">
        <v>16</v>
      </c>
      <c r="B14" s="168" t="s">
        <v>17</v>
      </c>
      <c r="C14" s="168" t="s">
        <v>17</v>
      </c>
      <c r="D14" s="168" t="s">
        <v>17</v>
      </c>
      <c r="E14" s="159"/>
      <c r="F14" s="56"/>
    </row>
    <row r="15" spans="1:8" ht="21.75">
      <c r="A15" s="140"/>
      <c r="B15" s="140"/>
      <c r="C15" s="143" t="s">
        <v>18</v>
      </c>
      <c r="D15" s="140"/>
      <c r="E15" s="140"/>
    </row>
    <row r="16" spans="1:8" ht="18.75">
      <c r="A16" s="150" t="s">
        <v>6</v>
      </c>
      <c r="B16" s="164">
        <v>100</v>
      </c>
      <c r="C16" s="164">
        <v>100</v>
      </c>
      <c r="D16" s="164">
        <v>99.957707114328727</v>
      </c>
      <c r="E16" s="152"/>
      <c r="F16" s="151"/>
      <c r="G16" s="151"/>
      <c r="H16" s="151"/>
    </row>
    <row r="17" spans="1:8" ht="18.75">
      <c r="A17" s="161" t="s">
        <v>19</v>
      </c>
      <c r="B17" s="154">
        <v>3.3098736469522985</v>
      </c>
      <c r="C17" s="154">
        <v>4.4762330276479902</v>
      </c>
      <c r="D17" s="154">
        <v>2</v>
      </c>
      <c r="E17" s="153"/>
      <c r="F17" s="165"/>
      <c r="G17" s="153"/>
      <c r="H17" s="153"/>
    </row>
    <row r="18" spans="1:8" ht="18.75">
      <c r="A18" s="162" t="s">
        <v>8</v>
      </c>
      <c r="B18" s="154">
        <v>2.7176194591924929</v>
      </c>
      <c r="C18" s="154">
        <v>1.653881396106109</v>
      </c>
      <c r="D18" s="154">
        <v>3.9840601530874435</v>
      </c>
      <c r="E18" s="153"/>
      <c r="F18" s="165"/>
      <c r="G18" s="153"/>
      <c r="H18" s="153"/>
    </row>
    <row r="19" spans="1:8" ht="18.75">
      <c r="A19" s="161" t="s">
        <v>20</v>
      </c>
      <c r="B19" s="154">
        <v>1.4824875499032801</v>
      </c>
      <c r="C19" s="154">
        <v>1.7349094681680841</v>
      </c>
      <c r="D19" s="154">
        <v>1.1819648926674902</v>
      </c>
      <c r="E19" s="153"/>
      <c r="F19" s="165"/>
      <c r="G19" s="153"/>
      <c r="H19" s="153"/>
    </row>
    <row r="20" spans="1:8" ht="21.75">
      <c r="A20" s="162" t="s">
        <v>10</v>
      </c>
      <c r="B20" s="154">
        <v>1.4232209737827715</v>
      </c>
      <c r="C20" s="154">
        <v>0.30896685421762476</v>
      </c>
      <c r="D20" s="154">
        <v>2.4</v>
      </c>
      <c r="E20" s="140"/>
      <c r="F20" s="165"/>
      <c r="G20" s="140"/>
      <c r="H20" s="140"/>
    </row>
    <row r="21" spans="1:8" ht="21.75">
      <c r="A21" s="161" t="s">
        <v>21</v>
      </c>
      <c r="B21" s="154">
        <v>10.1</v>
      </c>
      <c r="C21" s="154">
        <v>7.1395576018719753</v>
      </c>
      <c r="D21" s="154">
        <v>13.507397423298503</v>
      </c>
      <c r="E21" s="140"/>
      <c r="F21" s="165"/>
      <c r="G21" s="156"/>
      <c r="H21" s="140"/>
    </row>
    <row r="22" spans="1:8" ht="21.75">
      <c r="A22" s="161" t="s">
        <v>12</v>
      </c>
      <c r="B22" s="154">
        <v>70.417747046960528</v>
      </c>
      <c r="C22" s="154">
        <v>72.344437460716534</v>
      </c>
      <c r="D22" s="154">
        <v>68.2</v>
      </c>
      <c r="E22" s="140"/>
      <c r="F22" s="165"/>
      <c r="G22" s="140"/>
      <c r="H22" s="140"/>
    </row>
    <row r="23" spans="1:8" ht="21.75">
      <c r="A23" s="161" t="s">
        <v>13</v>
      </c>
      <c r="B23" s="154">
        <v>3.6173190105774378</v>
      </c>
      <c r="C23" s="154">
        <v>6.1</v>
      </c>
      <c r="D23" s="154">
        <v>0.8</v>
      </c>
      <c r="E23" s="140"/>
      <c r="F23" s="165"/>
      <c r="G23" s="159"/>
      <c r="H23" s="140"/>
    </row>
    <row r="24" spans="1:8" ht="21.75">
      <c r="A24" s="161" t="s">
        <v>14</v>
      </c>
      <c r="B24" s="154">
        <v>3.9869119644400541</v>
      </c>
      <c r="C24" s="154">
        <v>3.7371358469705345</v>
      </c>
      <c r="D24" s="154">
        <v>4.2842846452752958</v>
      </c>
      <c r="E24" s="140"/>
      <c r="F24" s="165"/>
      <c r="G24" s="159"/>
      <c r="H24" s="140"/>
    </row>
    <row r="25" spans="1:8" ht="21.75">
      <c r="A25" s="162" t="s">
        <v>15</v>
      </c>
      <c r="B25" s="154">
        <v>2.9983125488743467</v>
      </c>
      <c r="C25" s="154">
        <v>2.5588210794150834</v>
      </c>
      <c r="D25" s="154">
        <v>3.6</v>
      </c>
      <c r="E25" s="140"/>
      <c r="F25" s="165"/>
      <c r="G25" s="156"/>
      <c r="H25" s="140"/>
    </row>
    <row r="26" spans="1:8" ht="21.75">
      <c r="A26" s="166" t="s">
        <v>16</v>
      </c>
      <c r="B26" s="170" t="s">
        <v>17</v>
      </c>
      <c r="C26" s="169" t="s">
        <v>17</v>
      </c>
      <c r="D26" s="169" t="s">
        <v>17</v>
      </c>
      <c r="E26" s="140"/>
      <c r="F26" s="167"/>
      <c r="G26" s="140"/>
      <c r="H26" s="140"/>
    </row>
    <row r="27" spans="1:8" ht="21.75">
      <c r="A27" s="140"/>
      <c r="B27" s="141"/>
      <c r="C27" s="140"/>
      <c r="D27" s="140"/>
      <c r="E27" s="140"/>
      <c r="F27" s="167"/>
      <c r="G27" s="140"/>
      <c r="H27" s="140"/>
    </row>
    <row r="28" spans="1:8" ht="21.75">
      <c r="A28" s="140"/>
      <c r="B28" s="154"/>
      <c r="C28" s="156"/>
      <c r="D28" s="156"/>
      <c r="E28" s="140"/>
      <c r="F28" s="140"/>
      <c r="G28" s="140"/>
      <c r="H28" s="140"/>
    </row>
    <row r="29" spans="1:8" ht="18.75">
      <c r="A29" s="64"/>
      <c r="B29" s="62"/>
      <c r="C29" s="74"/>
      <c r="D29" s="74"/>
      <c r="E29" s="78"/>
    </row>
    <row r="30" spans="1:8" ht="18.75">
      <c r="A30" s="65"/>
      <c r="B30" s="62"/>
      <c r="C30" s="74"/>
      <c r="D30" s="74"/>
      <c r="E30" s="70"/>
    </row>
    <row r="31" spans="1:8" ht="18.75">
      <c r="A31" s="65"/>
      <c r="B31" s="74"/>
      <c r="C31" s="74"/>
      <c r="D31" s="74"/>
      <c r="E31" s="78"/>
    </row>
    <row r="32" spans="1:8" ht="18.75">
      <c r="A32" s="64"/>
      <c r="B32" s="62"/>
      <c r="C32" s="74"/>
      <c r="D32" s="74"/>
      <c r="E32" s="78"/>
    </row>
    <row r="33" spans="1:5" ht="18.75">
      <c r="A33" s="64"/>
      <c r="B33" s="62"/>
      <c r="C33" s="74"/>
      <c r="D33" s="74"/>
      <c r="E33" s="70"/>
    </row>
    <row r="34" spans="1:5" ht="18.75">
      <c r="A34" s="65"/>
      <c r="B34" s="62"/>
      <c r="C34" s="74"/>
      <c r="D34" s="74"/>
      <c r="E34" s="70"/>
    </row>
    <row r="35" spans="1:5" ht="18.75">
      <c r="A35" s="66"/>
      <c r="B35" s="62"/>
      <c r="C35" s="74"/>
      <c r="D35" s="74"/>
      <c r="E35" s="70"/>
    </row>
    <row r="36" spans="1:5" ht="18.75">
      <c r="A36" s="67"/>
      <c r="B36" s="62"/>
      <c r="C36" s="74"/>
      <c r="D36" s="74"/>
      <c r="E36" s="70"/>
    </row>
    <row r="37" spans="1:5" ht="18.75">
      <c r="A37" s="67"/>
      <c r="B37" s="62"/>
      <c r="C37" s="74"/>
      <c r="D37" s="74"/>
      <c r="E37" s="70"/>
    </row>
    <row r="38" spans="1:5" ht="18.75">
      <c r="A38" s="67"/>
      <c r="B38" s="62"/>
      <c r="C38" s="74"/>
      <c r="D38" s="74"/>
      <c r="E38" s="70"/>
    </row>
    <row r="39" spans="1:5" ht="18.75">
      <c r="A39" s="69"/>
      <c r="B39" s="62"/>
      <c r="C39" s="74"/>
      <c r="D39" s="74"/>
      <c r="E39" s="70"/>
    </row>
    <row r="40" spans="1:5" ht="18.75">
      <c r="A40" s="69"/>
      <c r="B40" s="62"/>
      <c r="C40" s="74"/>
      <c r="D40" s="74"/>
      <c r="E40" s="70"/>
    </row>
    <row r="41" spans="1:5" ht="18.75">
      <c r="A41" s="69"/>
      <c r="B41" s="62"/>
      <c r="C41" s="74"/>
      <c r="D41" s="74"/>
      <c r="E41" s="70"/>
    </row>
    <row r="42" spans="1:5" ht="18.75">
      <c r="A42" s="69"/>
      <c r="B42" s="62"/>
      <c r="C42" s="74"/>
      <c r="D42" s="74"/>
      <c r="E42" s="70"/>
    </row>
    <row r="43" spans="1:5" ht="18.75">
      <c r="A43" s="69"/>
      <c r="B43" s="62"/>
      <c r="C43" s="74"/>
      <c r="D43" s="74"/>
      <c r="E43" s="70"/>
    </row>
    <row r="44" spans="1:5" ht="18.75">
      <c r="A44" s="69"/>
      <c r="B44" s="62"/>
      <c r="C44" s="74"/>
      <c r="D44" s="74"/>
      <c r="E44" s="70"/>
    </row>
    <row r="45" spans="1:5" ht="18.75">
      <c r="A45" s="67"/>
      <c r="B45" s="62"/>
      <c r="C45" s="74"/>
      <c r="D45" s="74"/>
      <c r="E45" s="70"/>
    </row>
    <row r="46" spans="1:5" ht="18.75">
      <c r="A46" s="67"/>
      <c r="B46" s="62"/>
      <c r="C46" s="62"/>
      <c r="D46" s="62"/>
      <c r="E46" s="70"/>
    </row>
    <row r="47" spans="1:5" ht="18.75">
      <c r="A47" s="67"/>
      <c r="B47" s="62"/>
      <c r="C47" s="62"/>
      <c r="D47" s="62"/>
      <c r="E47" s="70"/>
    </row>
    <row r="48" spans="1:5" ht="18.75">
      <c r="A48" s="67"/>
      <c r="B48" s="75"/>
      <c r="C48" s="76"/>
      <c r="D48" s="76"/>
      <c r="E48" s="70"/>
    </row>
    <row r="49" spans="1:5" ht="18.75">
      <c r="A49" s="71"/>
      <c r="B49" s="77"/>
      <c r="C49" s="77"/>
      <c r="D49" s="77"/>
      <c r="E49" s="63"/>
    </row>
    <row r="50" spans="1:5" ht="21.75">
      <c r="A50" s="67"/>
      <c r="B50" s="73"/>
      <c r="C50" s="73"/>
      <c r="D50" s="56"/>
      <c r="E50" s="63"/>
    </row>
    <row r="51" spans="1:5" ht="21.75">
      <c r="A51" s="72"/>
      <c r="B51" s="56"/>
      <c r="C51" s="56"/>
      <c r="D51" s="56"/>
      <c r="E51" s="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14" sqref="B14"/>
    </sheetView>
  </sheetViews>
  <sheetFormatPr defaultRowHeight="14.25"/>
  <cols>
    <col min="1" max="1" width="45.625" customWidth="1"/>
    <col min="2" max="4" width="10.625" customWidth="1"/>
  </cols>
  <sheetData>
    <row r="1" spans="1:8" ht="21">
      <c r="A1" s="80" t="s">
        <v>0</v>
      </c>
      <c r="B1" s="93"/>
      <c r="C1" s="93"/>
      <c r="D1" s="93"/>
      <c r="E1" s="80"/>
    </row>
    <row r="2" spans="1:8" ht="18.75">
      <c r="A2" s="82" t="s">
        <v>1</v>
      </c>
      <c r="B2" s="83" t="s">
        <v>2</v>
      </c>
      <c r="C2" s="83" t="s">
        <v>3</v>
      </c>
      <c r="D2" s="83" t="s">
        <v>4</v>
      </c>
      <c r="E2" s="84"/>
    </row>
    <row r="3" spans="1:8" ht="18.75">
      <c r="A3" s="87"/>
      <c r="B3" s="84"/>
      <c r="C3" s="85" t="s">
        <v>5</v>
      </c>
      <c r="D3" s="86"/>
      <c r="E3" s="84"/>
    </row>
    <row r="4" spans="1:8" ht="18.75">
      <c r="A4" s="88" t="s">
        <v>6</v>
      </c>
      <c r="B4" s="95">
        <v>240265</v>
      </c>
      <c r="C4" s="95">
        <v>132187</v>
      </c>
      <c r="D4" s="95">
        <v>108078</v>
      </c>
      <c r="E4" s="90"/>
    </row>
    <row r="5" spans="1:8" ht="18.75">
      <c r="A5" s="98" t="s">
        <v>7</v>
      </c>
      <c r="B5" s="96">
        <v>8478</v>
      </c>
      <c r="C5" s="96">
        <v>6583</v>
      </c>
      <c r="D5" s="96">
        <v>1895</v>
      </c>
      <c r="E5" s="91"/>
    </row>
    <row r="6" spans="1:8" ht="18.75">
      <c r="A6" s="99" t="s">
        <v>8</v>
      </c>
      <c r="B6" s="96">
        <v>6650</v>
      </c>
      <c r="C6" s="96">
        <v>2555</v>
      </c>
      <c r="D6" s="96">
        <v>4095</v>
      </c>
      <c r="E6" s="91"/>
    </row>
    <row r="7" spans="1:8" ht="18.75">
      <c r="A7" s="98" t="s">
        <v>9</v>
      </c>
      <c r="B7" s="96">
        <v>3489</v>
      </c>
      <c r="C7" s="96">
        <v>1745</v>
      </c>
      <c r="D7" s="96">
        <v>1744</v>
      </c>
      <c r="E7" s="91"/>
    </row>
    <row r="8" spans="1:8" ht="21.75">
      <c r="A8" s="99" t="s">
        <v>10</v>
      </c>
      <c r="B8" s="96">
        <v>3386</v>
      </c>
      <c r="C8" s="96">
        <v>2025</v>
      </c>
      <c r="D8" s="96">
        <v>1361</v>
      </c>
      <c r="E8" s="79"/>
    </row>
    <row r="9" spans="1:8" ht="21.75">
      <c r="A9" s="98" t="s">
        <v>11</v>
      </c>
      <c r="B9" s="96">
        <v>25467</v>
      </c>
      <c r="C9" s="96">
        <v>10531</v>
      </c>
      <c r="D9" s="96">
        <v>14936</v>
      </c>
      <c r="E9" s="79"/>
    </row>
    <row r="10" spans="1:8" ht="21.75">
      <c r="A10" s="98" t="s">
        <v>12</v>
      </c>
      <c r="B10" s="96">
        <v>170222</v>
      </c>
      <c r="C10" s="96">
        <v>93452</v>
      </c>
      <c r="D10" s="96">
        <v>76770</v>
      </c>
      <c r="E10" s="79"/>
    </row>
    <row r="11" spans="1:8" ht="21.75">
      <c r="A11" s="98" t="s">
        <v>13</v>
      </c>
      <c r="B11" s="96">
        <v>5638</v>
      </c>
      <c r="C11" s="96">
        <v>4850</v>
      </c>
      <c r="D11" s="96">
        <v>788</v>
      </c>
      <c r="E11" s="79"/>
    </row>
    <row r="12" spans="1:8" ht="21.75">
      <c r="A12" s="98" t="s">
        <v>14</v>
      </c>
      <c r="B12" s="96">
        <v>7680</v>
      </c>
      <c r="C12" s="96">
        <v>5924</v>
      </c>
      <c r="D12" s="96">
        <v>1756</v>
      </c>
      <c r="E12" s="79"/>
    </row>
    <row r="13" spans="1:8" ht="21.75">
      <c r="A13" s="99" t="s">
        <v>15</v>
      </c>
      <c r="B13" s="96">
        <v>9255</v>
      </c>
      <c r="C13" s="96">
        <v>4522</v>
      </c>
      <c r="D13" s="96">
        <v>4733</v>
      </c>
      <c r="E13" s="79"/>
    </row>
    <row r="14" spans="1:8" ht="18.75">
      <c r="A14" s="100" t="s">
        <v>16</v>
      </c>
      <c r="B14" s="105" t="s">
        <v>17</v>
      </c>
      <c r="C14" s="105" t="s">
        <v>17</v>
      </c>
      <c r="D14" s="105" t="s">
        <v>17</v>
      </c>
      <c r="E14" s="97"/>
    </row>
    <row r="15" spans="1:8" ht="21.75">
      <c r="A15" s="79"/>
      <c r="B15" s="79"/>
      <c r="C15" s="81" t="s">
        <v>18</v>
      </c>
      <c r="D15" s="79"/>
      <c r="E15" s="79"/>
    </row>
    <row r="16" spans="1:8" ht="18.75">
      <c r="A16" s="88" t="s">
        <v>6</v>
      </c>
      <c r="B16" s="101">
        <v>100.00000000000001</v>
      </c>
      <c r="C16" s="101">
        <v>100</v>
      </c>
      <c r="D16" s="101">
        <v>100</v>
      </c>
      <c r="E16" s="90"/>
      <c r="F16" s="89"/>
      <c r="G16" s="89"/>
      <c r="H16" s="89"/>
    </row>
    <row r="17" spans="1:8" ht="18.75">
      <c r="A17" s="98" t="s">
        <v>19</v>
      </c>
      <c r="B17" s="92">
        <v>3.5286038332674337</v>
      </c>
      <c r="C17" s="92">
        <v>4.9800661184534034</v>
      </c>
      <c r="D17" s="92">
        <v>1.7533633116823035</v>
      </c>
      <c r="E17" s="91"/>
      <c r="F17" s="102"/>
      <c r="G17" s="91"/>
      <c r="H17" s="91"/>
    </row>
    <row r="18" spans="1:8" ht="18.75">
      <c r="A18" s="99" t="s">
        <v>8</v>
      </c>
      <c r="B18" s="92">
        <v>2.7677772459575887</v>
      </c>
      <c r="C18" s="92">
        <v>1.9328678311785576</v>
      </c>
      <c r="D18" s="92">
        <v>3.7889302170654529</v>
      </c>
      <c r="E18" s="91"/>
      <c r="F18" s="102"/>
      <c r="G18" s="91"/>
      <c r="H18" s="91"/>
    </row>
    <row r="19" spans="1:8" ht="18.75">
      <c r="A19" s="98" t="s">
        <v>20</v>
      </c>
      <c r="B19" s="92">
        <v>1.4521465881422595</v>
      </c>
      <c r="C19" s="92">
        <v>1.3200995559321265</v>
      </c>
      <c r="D19" s="92">
        <v>1.6136494013582783</v>
      </c>
      <c r="E19" s="91"/>
      <c r="F19" s="102"/>
      <c r="G19" s="91"/>
      <c r="H19" s="91"/>
    </row>
    <row r="20" spans="1:8" ht="21.75">
      <c r="A20" s="99" t="s">
        <v>10</v>
      </c>
      <c r="B20" s="92">
        <v>1.409277256362766</v>
      </c>
      <c r="C20" s="92">
        <v>1.5319206881160781</v>
      </c>
      <c r="D20" s="92">
        <v>1.2592757082847572</v>
      </c>
      <c r="E20" s="79"/>
      <c r="F20" s="102"/>
      <c r="G20" s="79"/>
      <c r="H20" s="79"/>
    </row>
    <row r="21" spans="1:8" ht="21.75">
      <c r="A21" s="98" t="s">
        <v>21</v>
      </c>
      <c r="B21" s="92">
        <v>10.599546334255926</v>
      </c>
      <c r="C21" s="92">
        <v>7.9667440822471196</v>
      </c>
      <c r="D21" s="92">
        <v>13.819648772183053</v>
      </c>
      <c r="E21" s="79"/>
      <c r="F21" s="102"/>
      <c r="G21" s="94"/>
      <c r="H21" s="79"/>
    </row>
    <row r="22" spans="1:8" ht="21.75">
      <c r="A22" s="98" t="s">
        <v>12</v>
      </c>
      <c r="B22" s="92">
        <v>70.847605768630473</v>
      </c>
      <c r="C22" s="92">
        <v>70.696815874480848</v>
      </c>
      <c r="D22" s="92">
        <v>71.032032421029257</v>
      </c>
      <c r="E22" s="79"/>
      <c r="F22" s="102"/>
      <c r="G22" s="79"/>
      <c r="H22" s="79"/>
    </row>
    <row r="23" spans="1:8" ht="21.75">
      <c r="A23" s="98" t="s">
        <v>13</v>
      </c>
      <c r="B23" s="92">
        <v>2.3465756560464488</v>
      </c>
      <c r="C23" s="92">
        <v>3.669044611043446</v>
      </c>
      <c r="D23" s="92">
        <v>0.72910305520087348</v>
      </c>
      <c r="E23" s="79"/>
      <c r="F23" s="102"/>
      <c r="G23" s="97"/>
      <c r="H23" s="79"/>
    </row>
    <row r="24" spans="1:8" ht="21.75">
      <c r="A24" s="98" t="s">
        <v>14</v>
      </c>
      <c r="B24" s="92">
        <v>3.1964705637525235</v>
      </c>
      <c r="C24" s="92">
        <v>4.4815299537776028</v>
      </c>
      <c r="D24" s="92">
        <v>1.6247524935694591</v>
      </c>
      <c r="E24" s="79"/>
      <c r="F24" s="102"/>
      <c r="G24" s="97"/>
      <c r="H24" s="79"/>
    </row>
    <row r="25" spans="1:8" ht="21.75">
      <c r="A25" s="99" t="s">
        <v>15</v>
      </c>
      <c r="B25" s="92">
        <v>3.8519967535845838</v>
      </c>
      <c r="C25" s="92">
        <v>3.420911284770817</v>
      </c>
      <c r="D25" s="92">
        <v>4.379244619626566</v>
      </c>
      <c r="E25" s="79"/>
      <c r="F25" s="102"/>
      <c r="G25" s="94"/>
      <c r="H25" s="79"/>
    </row>
    <row r="26" spans="1:8" ht="21.75">
      <c r="A26" s="103" t="s">
        <v>16</v>
      </c>
      <c r="B26" s="107" t="s">
        <v>17</v>
      </c>
      <c r="C26" s="106" t="s">
        <v>17</v>
      </c>
      <c r="D26" s="106" t="s">
        <v>17</v>
      </c>
      <c r="E26" s="79"/>
      <c r="F26" s="104"/>
      <c r="G26" s="79"/>
      <c r="H26" s="79"/>
    </row>
    <row r="27" spans="1:8" ht="21.75">
      <c r="A27" s="79"/>
      <c r="B27" s="108"/>
      <c r="C27" s="79"/>
      <c r="D27" s="79"/>
      <c r="E27" s="79"/>
      <c r="F27" s="104"/>
      <c r="G27" s="79"/>
      <c r="H27" s="79"/>
    </row>
    <row r="28" spans="1:8" ht="21.75">
      <c r="A28" s="79"/>
      <c r="B28" s="92"/>
      <c r="C28" s="94"/>
      <c r="D28" s="94"/>
      <c r="E28" s="79"/>
      <c r="F28" s="79"/>
      <c r="G28" s="79"/>
      <c r="H28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รวม 2556</vt:lpstr>
      <vt:lpstr>Q1</vt:lpstr>
      <vt:lpstr>Q2</vt:lpstr>
      <vt:lpstr>Q3</vt:lpstr>
      <vt:lpstr>Q4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2014-08-13T06:43:05Z</cp:lastPrinted>
  <dcterms:created xsi:type="dcterms:W3CDTF">2014-08-13T06:38:45Z</dcterms:created>
  <dcterms:modified xsi:type="dcterms:W3CDTF">2010-09-11T03:44:32Z</dcterms:modified>
</cp:coreProperties>
</file>