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T-3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4" i="1"/>
  <c r="F14"/>
  <c r="C14"/>
  <c r="C4"/>
  <c r="I7"/>
  <c r="B4"/>
  <c r="C13" s="1"/>
  <c r="I13"/>
  <c r="F10"/>
  <c r="C12"/>
  <c r="I12"/>
  <c r="I11"/>
  <c r="I8"/>
  <c r="C11"/>
  <c r="C8"/>
  <c r="F5" l="1"/>
  <c r="F6"/>
  <c r="F13"/>
  <c r="F9"/>
  <c r="C5"/>
  <c r="C9"/>
  <c r="I6"/>
  <c r="I10"/>
  <c r="I5"/>
  <c r="I9"/>
  <c r="F8"/>
  <c r="F12"/>
  <c r="F7"/>
  <c r="F11"/>
  <c r="C10"/>
  <c r="C7"/>
  <c r="C6"/>
  <c r="I4" l="1"/>
  <c r="F4"/>
</calcChain>
</file>

<file path=xl/sharedStrings.xml><?xml version="1.0" encoding="utf-8"?>
<sst xmlns="http://schemas.openxmlformats.org/spreadsheetml/2006/main" count="23" uniqueCount="19">
  <si>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</si>
  <si>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</si>
  <si>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</si>
  <si>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</si>
  <si>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</si>
  <si>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</si>
  <si>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</si>
  <si>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>เสมียน</t>
  </si>
  <si>
    <t>ผู้บัญญัติกฎหมายข้าราชการระดับอาวุโสและผู้จัดการ</t>
  </si>
  <si>
    <t>ผู้ประกอบวิชาชีพด้านเทคนิคสาขาต่างๆ และอาชีพที่เกี่ยวข้อง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</si>
  <si>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</si>
  <si>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</si>
  <si>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</si>
  <si>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</si>
  <si>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</si>
  <si>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ผู้ประกอบอาชีพด้านต่างๆ</t>
  </si>
  <si>
    <t>ตารางที่ 3  ประชากรอายุ 15 ปีขึ้นไปที่มีงานทำ จำแนกตามอาชีพและเพศ ไตรมาสที่ 4 (ตุลาคม-ธันวาคม)  2556</t>
  </si>
  <si>
    <t>คนงานซึ่งมิได้จำแนกไว้ในหมวดอื่น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</si>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</sst>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Alignment="1">
      <alignment horizontal="right"/>
    </xf>
    <xf numFmtId="187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3" xfId="0" applyFont="1" applyBorder="1"/>
    <xf numFmtId="187" fontId="4" fillId="0" borderId="3" xfId="0" applyNumberFormat="1" applyFont="1" applyBorder="1"/>
    <xf numFmtId="0" fontId="5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3" fontId="4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5" fillId="0" borderId="0" xfId="0" applyNumberFormat="1" applyFont="1"/>
    <xf numFmtId="0" fontId="4" fillId="0" borderId="0" xfId="0" applyFont="1" applyBorder="1"/>
    <xf numFmtId="3" fontId="4" fillId="0" borderId="0" xfId="0" applyNumberFormat="1" applyFont="1" applyBorder="1"/>
    <xf numFmtId="187" fontId="4" fillId="0" borderId="0" xfId="0" applyNumberFormat="1" applyFont="1" applyBorder="1"/>
    <xf numFmtId="0" fontId="5" fillId="0" borderId="0" xfId="0" applyFont="1" applyBorder="1"/>
    <xf numFmtId="188" fontId="2" fillId="0" borderId="0" xfId="0" applyNumberFormat="1" applyFont="1" applyAlignment="1">
      <alignment horizontal="right"/>
    </xf>
    <xf numFmtId="0" fontId="6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view="pageLayout" topLeftCell="A10" zoomScaleNormal="100" workbookViewId="0">
      <selection activeCell="A14" sqref="A14:I14"/>
    </sheetView>
  </sheetViews>
  <sheetFormatPr defaultRowHeight="18"/>
  <cols>
    <col min="1" max="1" width="41.75" style="12" customWidth="1"/>
    <col min="2" max="2" width="6.875" style="12" customWidth="1"/>
    <col min="3" max="3" width="6" style="12" customWidth="1"/>
    <col min="4" max="4" width="0.25" style="12" customWidth="1"/>
    <col min="5" max="5" width="7" style="12" customWidth="1"/>
    <col min="6" max="6" width="5.875" style="12" customWidth="1"/>
    <col min="7" max="7" width="0.375" style="12" customWidth="1"/>
    <col min="8" max="8" width="6.75" style="12" customWidth="1"/>
    <col min="9" max="9" width="6" style="12" customWidth="1"/>
    <col min="10" max="61" width="17.625" style="12" customWidth="1"/>
    <col min="62" max="16384" width="9" style="12"/>
  </cols>
  <sheetData>
    <row r="1" spans="1:15" ht="21.75">
      <c r="A1" s="10" t="s">
        <v>16</v>
      </c>
      <c r="J1" s="18"/>
      <c r="K1" s="18"/>
      <c r="L1" s="18"/>
      <c r="M1" s="18"/>
      <c r="N1" s="18"/>
      <c r="O1" s="22"/>
    </row>
    <row r="2" spans="1:15" ht="21.75">
      <c r="A2" s="19" t="s">
        <v>6</v>
      </c>
      <c r="B2" s="21" t="s">
        <v>0</v>
      </c>
      <c r="C2" s="21"/>
      <c r="D2" s="1"/>
      <c r="E2" s="21" t="s">
        <v>1</v>
      </c>
      <c r="F2" s="21"/>
      <c r="G2" s="1"/>
      <c r="H2" s="21" t="s">
        <v>2</v>
      </c>
      <c r="I2" s="21"/>
      <c r="J2" s="18"/>
      <c r="K2" s="18"/>
      <c r="L2" s="18"/>
      <c r="M2" s="18"/>
      <c r="N2" s="18"/>
      <c r="O2" s="22"/>
    </row>
    <row r="3" spans="1:15" ht="21.75">
      <c r="A3" s="20"/>
      <c r="B3" s="16" t="s">
        <v>3</v>
      </c>
      <c r="C3" s="16" t="s">
        <v>4</v>
      </c>
      <c r="D3" s="17"/>
      <c r="E3" s="16" t="s">
        <v>3</v>
      </c>
      <c r="F3" s="16" t="s">
        <v>4</v>
      </c>
      <c r="G3" s="17"/>
      <c r="H3" s="16" t="s">
        <v>3</v>
      </c>
      <c r="I3" s="16" t="s">
        <v>4</v>
      </c>
      <c r="J3" s="18"/>
      <c r="K3" s="18"/>
      <c r="L3" s="18"/>
      <c r="M3" s="18"/>
      <c r="N3" s="18"/>
      <c r="O3" s="22"/>
    </row>
    <row r="4" spans="1:15" ht="21.75">
      <c r="A4" s="3" t="s">
        <v>5</v>
      </c>
      <c r="B4" s="4">
        <f>SUM(B5:B14)</f>
        <v>297076</v>
      </c>
      <c r="C4" s="27">
        <f t="shared" ref="C4:I4" si="0">SUM(C5:C14)</f>
        <v>99.999999999999986</v>
      </c>
      <c r="D4" s="4"/>
      <c r="E4" s="4">
        <v>174194</v>
      </c>
      <c r="F4" s="27">
        <f t="shared" si="0"/>
        <v>99.999425927414251</v>
      </c>
      <c r="G4" s="4"/>
      <c r="H4" s="4">
        <v>122885</v>
      </c>
      <c r="I4" s="27">
        <f t="shared" si="0"/>
        <v>99.999186231029014</v>
      </c>
      <c r="J4" s="18"/>
      <c r="K4" s="18"/>
      <c r="L4" s="18"/>
      <c r="M4" s="18"/>
      <c r="N4" s="18"/>
      <c r="O4" s="22"/>
    </row>
    <row r="5" spans="1:15" ht="21.75">
      <c r="A5" s="11" t="s">
        <v>8</v>
      </c>
      <c r="B5" s="18">
        <v>4665</v>
      </c>
      <c r="C5" s="7">
        <f>(B5*100)/B4</f>
        <v>1.5703052417563184</v>
      </c>
      <c r="D5" s="2"/>
      <c r="E5" s="18">
        <v>3390</v>
      </c>
      <c r="F5" s="7">
        <f>(E5*100)/E4</f>
        <v>1.9461060656509408</v>
      </c>
      <c r="G5" s="2"/>
      <c r="H5" s="18">
        <v>1275</v>
      </c>
      <c r="I5" s="7">
        <f>(H5*100)/H4</f>
        <v>1.0375554380111487</v>
      </c>
      <c r="J5" s="18"/>
      <c r="K5" s="18"/>
      <c r="L5" s="8"/>
      <c r="M5" s="8"/>
      <c r="N5" s="18"/>
      <c r="O5" s="22"/>
    </row>
    <row r="6" spans="1:15" ht="21.75">
      <c r="A6" s="5" t="s">
        <v>15</v>
      </c>
      <c r="B6" s="18">
        <v>8318</v>
      </c>
      <c r="C6" s="7">
        <f>(B6*100)/B4</f>
        <v>2.799956913382434</v>
      </c>
      <c r="D6" s="8"/>
      <c r="E6" s="18">
        <v>3723</v>
      </c>
      <c r="F6" s="7">
        <f>(E6*100)/E4</f>
        <v>2.1372722367016084</v>
      </c>
      <c r="G6" s="8"/>
      <c r="H6" s="18">
        <v>4595</v>
      </c>
      <c r="I6" s="7">
        <f>(H6*100)/H4</f>
        <v>3.7392684216950807</v>
      </c>
      <c r="J6" s="18"/>
      <c r="K6" s="18"/>
      <c r="L6" s="18"/>
      <c r="M6" s="18"/>
      <c r="N6" s="18"/>
      <c r="O6" s="22"/>
    </row>
    <row r="7" spans="1:15" ht="21.75">
      <c r="A7" s="9" t="s">
        <v>9</v>
      </c>
      <c r="B7" s="18">
        <v>3042</v>
      </c>
      <c r="C7" s="7">
        <f>(B7*100)/B4</f>
        <v>1.0239803955890074</v>
      </c>
      <c r="D7" s="8"/>
      <c r="E7" s="18">
        <v>1139</v>
      </c>
      <c r="F7" s="7">
        <f>(E7*100)/E4</f>
        <v>0.65386867515528668</v>
      </c>
      <c r="G7" s="8"/>
      <c r="H7" s="18">
        <v>1903</v>
      </c>
      <c r="I7" s="7">
        <f>(H7*100)/H4</f>
        <v>1.5486023517923262</v>
      </c>
      <c r="J7" s="18"/>
      <c r="K7" s="18"/>
      <c r="L7" s="18"/>
      <c r="M7" s="18"/>
      <c r="N7" s="18"/>
      <c r="O7" s="22"/>
    </row>
    <row r="8" spans="1:15" ht="21.75">
      <c r="A8" s="9" t="s">
        <v>7</v>
      </c>
      <c r="B8" s="18">
        <v>2288</v>
      </c>
      <c r="C8" s="7">
        <f>(B8*100)/B4</f>
        <v>0.7701732889900228</v>
      </c>
      <c r="D8" s="8"/>
      <c r="E8" s="8">
        <v>658</v>
      </c>
      <c r="F8" s="7">
        <f>(E8*100)/E4</f>
        <v>0.37773976141543336</v>
      </c>
      <c r="G8" s="8"/>
      <c r="H8" s="18">
        <v>1630</v>
      </c>
      <c r="I8" s="7">
        <f>(H8*100)/H4</f>
        <v>1.3264434227122919</v>
      </c>
      <c r="J8" s="18"/>
      <c r="K8" s="18"/>
      <c r="L8" s="18"/>
      <c r="M8" s="18"/>
      <c r="N8" s="18"/>
      <c r="O8" s="22"/>
    </row>
    <row r="9" spans="1:15" ht="21.75">
      <c r="A9" s="9" t="s">
        <v>10</v>
      </c>
      <c r="B9" s="18">
        <v>40661</v>
      </c>
      <c r="C9" s="7">
        <f>(B9*100)/B4</f>
        <v>13.68706997535984</v>
      </c>
      <c r="D9" s="8"/>
      <c r="E9" s="18">
        <v>15456</v>
      </c>
      <c r="F9" s="7">
        <f>(E9*100)/E4</f>
        <v>8.8728658851625202</v>
      </c>
      <c r="G9" s="8"/>
      <c r="H9" s="18">
        <v>25205</v>
      </c>
      <c r="I9" s="7">
        <f>(H9*100)/H4</f>
        <v>20.511046913781179</v>
      </c>
      <c r="J9" s="18"/>
      <c r="K9" s="18"/>
      <c r="L9" s="18"/>
      <c r="M9" s="18"/>
      <c r="N9" s="18"/>
      <c r="O9" s="22"/>
    </row>
    <row r="10" spans="1:15" ht="21.75">
      <c r="A10" s="9" t="s">
        <v>11</v>
      </c>
      <c r="B10" s="18">
        <v>186967</v>
      </c>
      <c r="C10" s="7">
        <f>(B10*100)/B4</f>
        <v>62.935747081554887</v>
      </c>
      <c r="D10" s="2"/>
      <c r="E10" s="18">
        <v>113123</v>
      </c>
      <c r="F10" s="7">
        <f>(E10*100)/E4</f>
        <v>64.940813116410439</v>
      </c>
      <c r="G10" s="2"/>
      <c r="H10" s="18">
        <v>73844</v>
      </c>
      <c r="I10" s="7">
        <f>(H10*100)/H4</f>
        <v>60.091955893721774</v>
      </c>
      <c r="J10" s="18"/>
      <c r="K10" s="18"/>
      <c r="L10" s="18"/>
      <c r="M10" s="18"/>
      <c r="N10" s="18"/>
      <c r="O10" s="22"/>
    </row>
    <row r="11" spans="1:15" ht="21.75">
      <c r="A11" s="9" t="s">
        <v>12</v>
      </c>
      <c r="B11" s="18">
        <v>20048</v>
      </c>
      <c r="C11" s="7">
        <f>(B11*100)/B4</f>
        <v>6.7484414762552341</v>
      </c>
      <c r="D11" s="8"/>
      <c r="E11" s="18">
        <v>13213</v>
      </c>
      <c r="F11" s="7">
        <f>(E11*100)/E4</f>
        <v>7.5852210753527674</v>
      </c>
      <c r="G11" s="8"/>
      <c r="H11" s="18">
        <v>6835</v>
      </c>
      <c r="I11" s="7">
        <f>(H11*100)/H4</f>
        <v>5.5621109167107461</v>
      </c>
      <c r="J11" s="8"/>
      <c r="K11" s="8"/>
      <c r="L11" s="8"/>
      <c r="M11" s="8"/>
      <c r="N11" s="8"/>
    </row>
    <row r="12" spans="1:15" ht="21.75">
      <c r="A12" s="9" t="s">
        <v>13</v>
      </c>
      <c r="B12" s="18">
        <v>15072</v>
      </c>
      <c r="C12" s="7">
        <f>(B12*100)/B4</f>
        <v>5.0734492183818283</v>
      </c>
      <c r="D12" s="8"/>
      <c r="E12" s="18">
        <v>11235</v>
      </c>
      <c r="F12" s="7">
        <f>(E12*100)/E4</f>
        <v>6.4497055007635167</v>
      </c>
      <c r="G12" s="8"/>
      <c r="H12" s="18">
        <v>3837</v>
      </c>
      <c r="I12" s="7">
        <f>(H12*100)/H4</f>
        <v>3.1224315416853154</v>
      </c>
    </row>
    <row r="13" spans="1:15" ht="21.75">
      <c r="A13" s="23" t="s">
        <v>14</v>
      </c>
      <c r="B13" s="24">
        <v>15844</v>
      </c>
      <c r="C13" s="25">
        <f>(B13*100)/B4</f>
        <v>5.3333153805760141</v>
      </c>
      <c r="D13" s="26"/>
      <c r="E13" s="24">
        <v>12167</v>
      </c>
      <c r="F13" s="25">
        <f>(E13*100)/E4</f>
        <v>6.9847411506710912</v>
      </c>
      <c r="G13" s="26"/>
      <c r="H13" s="24">
        <v>3677</v>
      </c>
      <c r="I13" s="25">
        <f>(H13*100)/H4</f>
        <v>2.9922285063270539</v>
      </c>
    </row>
    <row r="14" spans="1:15" ht="21.75">
      <c r="A14" s="13" t="s">
        <v>17</v>
      </c>
      <c r="B14" s="13">
        <v>171</v>
      </c>
      <c r="C14" s="14">
        <f>(B14*100)/B4</f>
        <v>5.7561028154411664E-2</v>
      </c>
      <c r="D14" s="15"/>
      <c r="E14" s="13">
        <v>89</v>
      </c>
      <c r="F14" s="14">
        <f>(E14*100)/E4</f>
        <v>5.109246013065892E-2</v>
      </c>
      <c r="G14" s="15"/>
      <c r="H14" s="13">
        <v>83</v>
      </c>
      <c r="I14" s="14">
        <f>(H14*100)/H4</f>
        <v>6.7542824592098302E-2</v>
      </c>
      <c r="L14" s="6"/>
    </row>
    <row r="15" spans="1:15" ht="21">
      <c r="A15" s="28" t="s">
        <v>18</v>
      </c>
    </row>
  </sheetData>
  <mergeCells count="4">
    <mergeCell ref="A2:A3"/>
    <mergeCell ref="B2:C2"/>
    <mergeCell ref="E2:F2"/>
    <mergeCell ref="H2:I2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2012-12-25T01:35:20Z</dcterms:created>
  <dcterms:modified xsi:type="dcterms:W3CDTF">2014-07-31T02:35:07Z</dcterms:modified>
</cp:coreProperties>
</file>