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definedNames>
    <definedName name="_xlnm.Print_Area" localSheetId="0">ตารางที่4!$A$1:$D$43</definedName>
  </definedNames>
  <calcPr calcId="144525"/>
</workbook>
</file>

<file path=xl/calcChain.xml><?xml version="1.0" encoding="utf-8"?>
<calcChain xmlns="http://schemas.openxmlformats.org/spreadsheetml/2006/main">
  <c r="I21" i="1" l="1"/>
  <c r="D41" i="1" s="1"/>
  <c r="H21" i="1"/>
  <c r="C41" i="1" s="1"/>
  <c r="G21" i="1"/>
  <c r="B41" i="1" s="1"/>
  <c r="I19" i="1"/>
  <c r="D39" i="1" s="1"/>
  <c r="H19" i="1"/>
  <c r="C39" i="1" s="1"/>
  <c r="G19" i="1"/>
  <c r="I17" i="1"/>
  <c r="D37" i="1" s="1"/>
  <c r="H17" i="1"/>
  <c r="C37" i="1" s="1"/>
  <c r="G17" i="1"/>
  <c r="B37" i="1" s="1"/>
  <c r="I15" i="1"/>
  <c r="D35" i="1" s="1"/>
  <c r="H15" i="1"/>
  <c r="C35" i="1" s="1"/>
  <c r="G15" i="1"/>
  <c r="B35" i="1" s="1"/>
  <c r="I13" i="1"/>
  <c r="D33" i="1" s="1"/>
  <c r="H13" i="1"/>
  <c r="C33" i="1" s="1"/>
  <c r="G13" i="1"/>
  <c r="B33" i="1" s="1"/>
  <c r="I12" i="1"/>
  <c r="D32" i="1" s="1"/>
  <c r="H12" i="1"/>
  <c r="C32" i="1" s="1"/>
  <c r="G12" i="1"/>
  <c r="B32" i="1" s="1"/>
  <c r="I11" i="1"/>
  <c r="D31" i="1" s="1"/>
  <c r="H11" i="1"/>
  <c r="C31" i="1" s="1"/>
  <c r="G11" i="1"/>
  <c r="B31" i="1" s="1"/>
  <c r="I9" i="1"/>
  <c r="D29" i="1" s="1"/>
  <c r="H9" i="1"/>
  <c r="C29" i="1" s="1"/>
  <c r="G9" i="1"/>
  <c r="B29" i="1" s="1"/>
  <c r="I8" i="1"/>
  <c r="D28" i="1" s="1"/>
  <c r="H8" i="1"/>
  <c r="C28" i="1" s="1"/>
  <c r="G8" i="1"/>
  <c r="B28" i="1" s="1"/>
  <c r="I6" i="1"/>
  <c r="D26" i="1" s="1"/>
  <c r="D24" i="1" s="1"/>
  <c r="H6" i="1"/>
  <c r="C26" i="1" s="1"/>
  <c r="G6" i="1"/>
  <c r="B26" i="1" s="1"/>
  <c r="B24" i="1" s="1"/>
  <c r="C24" i="1" l="1"/>
</calcChain>
</file>

<file path=xl/sharedStrings.xml><?xml version="1.0" encoding="utf-8"?>
<sst xmlns="http://schemas.openxmlformats.org/spreadsheetml/2006/main" count="43" uniqueCount="30">
  <si>
    <t>ตารางที่ 4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</si>
  <si>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</si>
  <si>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</si>
  <si>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</si>
  <si>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</si>
  <si>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</si>
  <si>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</si>
  <si>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</si>
  <si>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</si>
  <si>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</si>
  <si>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</si>
  <si>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</si>
  <si>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</si>
  <si>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</si>
  <si>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</si>
  <si>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</si>
  <si>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</si>
  <si>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</si>
  <si>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</si>
  <si>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</si>
  <si>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</si>
  <si>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</t>
  </si>
  <si>
    <t xml:space="preserve">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</si>
  <si>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</si>
  <si>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</si>
  <si>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และตลาด</t>
  </si>
  <si>
    <t xml:space="preserve">   และการประมง</t>
  </si>
  <si>
    <t xml:space="preserve">  และธุรกิจอื่นๆที่เกี่ยวข้อง </t>
  </si>
  <si>
    <t xml:space="preserve">   และผู้ปฏิบัติงานด้านการประกอบ</t>
  </si>
  <si>
    <t>ที่มา : รายงานการสำรวจภาวะการทำงานของประชากร พ.ศ.2557 ไตรมาส 3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</si>
</sst>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7" fillId="0" borderId="0" xfId="1" applyNumberFormat="1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quotePrefix="1" applyFont="1" applyBorder="1" applyAlignment="1" applyProtection="1">
      <alignment horizontal="left" vertical="center"/>
    </xf>
    <xf numFmtId="187" fontId="7" fillId="0" borderId="0" xfId="1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88" fontId="6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8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188" fontId="7" fillId="0" borderId="0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5"/>
  <sheetViews>
    <sheetView tabSelected="1" zoomScaleNormal="100" workbookViewId="0">
      <selection activeCell="B47" sqref="B47"/>
    </sheetView>
  </sheetViews>
  <sheetFormatPr defaultRowHeight="18" customHeight="1" x14ac:dyDescent="0.55000000000000004"/>
  <cols>
    <col min="1" max="1" width="37.140625" style="27" customWidth="1"/>
    <col min="2" max="4" width="17.7109375" style="27" customWidth="1"/>
    <col min="5" max="5" width="2.42578125" style="27" customWidth="1"/>
    <col min="6" max="6" width="6.42578125" style="27" customWidth="1"/>
    <col min="7" max="9" width="12.5703125" style="31" customWidth="1"/>
    <col min="10" max="16384" width="9.140625" style="27"/>
  </cols>
  <sheetData>
    <row r="1" spans="1:9" s="3" customFormat="1" ht="30" customHeight="1" x14ac:dyDescent="0.55000000000000004">
      <c r="A1" s="1" t="s">
        <v>0</v>
      </c>
      <c r="B1" s="2"/>
      <c r="C1" s="2"/>
      <c r="D1" s="2"/>
      <c r="G1" s="4"/>
      <c r="H1" s="4"/>
      <c r="I1" s="4"/>
    </row>
    <row r="2" spans="1:9" s="6" customFormat="1" ht="9.9499999999999993" customHeight="1" x14ac:dyDescent="0.55000000000000004">
      <c r="A2" s="5"/>
      <c r="B2" s="5"/>
      <c r="C2" s="5"/>
      <c r="D2" s="5"/>
      <c r="G2" s="4"/>
      <c r="H2" s="4"/>
      <c r="I2" s="4"/>
    </row>
    <row r="3" spans="1:9" s="6" customFormat="1" ht="32.25" customHeight="1" x14ac:dyDescent="0.55000000000000004">
      <c r="A3" s="7" t="s">
        <v>1</v>
      </c>
      <c r="B3" s="8" t="s">
        <v>2</v>
      </c>
      <c r="C3" s="8" t="s">
        <v>3</v>
      </c>
      <c r="D3" s="8" t="s">
        <v>4</v>
      </c>
      <c r="E3" s="9"/>
      <c r="G3" s="4"/>
      <c r="H3" s="4"/>
      <c r="I3" s="4"/>
    </row>
    <row r="4" spans="1:9" s="6" customFormat="1" ht="18" customHeight="1" x14ac:dyDescent="0.55000000000000004">
      <c r="A4" s="10"/>
      <c r="B4" s="11"/>
      <c r="C4" s="12" t="s">
        <v>5</v>
      </c>
      <c r="D4" s="13"/>
      <c r="E4" s="9"/>
      <c r="G4" s="4"/>
      <c r="H4" s="4"/>
      <c r="I4" s="4"/>
    </row>
    <row r="5" spans="1:9" s="17" customFormat="1" ht="18" customHeight="1" x14ac:dyDescent="0.5">
      <c r="A5" s="14" t="s">
        <v>6</v>
      </c>
      <c r="B5" s="15">
        <v>141774</v>
      </c>
      <c r="C5" s="15">
        <v>71994</v>
      </c>
      <c r="D5" s="15">
        <v>69780</v>
      </c>
      <c r="E5" s="16"/>
      <c r="G5" s="18"/>
      <c r="H5" s="18"/>
      <c r="I5" s="18"/>
    </row>
    <row r="6" spans="1:9" s="22" customFormat="1" ht="18" customHeight="1" x14ac:dyDescent="0.5">
      <c r="A6" s="19" t="s">
        <v>7</v>
      </c>
      <c r="B6" s="20">
        <v>4808</v>
      </c>
      <c r="C6" s="20">
        <v>3696</v>
      </c>
      <c r="D6" s="20">
        <v>1112</v>
      </c>
      <c r="E6" s="21"/>
      <c r="G6" s="38">
        <f>(B6/B5)*100</f>
        <v>3.3913129346706734</v>
      </c>
      <c r="H6" s="38">
        <f>(C6/C5)*100</f>
        <v>5.1337611467622297</v>
      </c>
      <c r="I6" s="38">
        <f>(D6/D5)*100</f>
        <v>1.593579822298653</v>
      </c>
    </row>
    <row r="7" spans="1:9" s="22" customFormat="1" ht="18" customHeight="1" x14ac:dyDescent="0.5">
      <c r="A7" s="19" t="s">
        <v>8</v>
      </c>
      <c r="B7" s="23"/>
      <c r="C7" s="23"/>
      <c r="D7" s="23"/>
      <c r="E7" s="21"/>
      <c r="G7" s="38"/>
      <c r="H7" s="38"/>
      <c r="I7" s="38"/>
    </row>
    <row r="8" spans="1:9" s="22" customFormat="1" ht="18" customHeight="1" x14ac:dyDescent="0.5">
      <c r="A8" s="24" t="s">
        <v>9</v>
      </c>
      <c r="B8" s="25">
        <v>5638</v>
      </c>
      <c r="C8" s="25">
        <v>1774</v>
      </c>
      <c r="D8" s="25">
        <v>3865</v>
      </c>
      <c r="E8" s="21"/>
      <c r="G8" s="38">
        <f>(B8/B5)*100</f>
        <v>3.9767517316292125</v>
      </c>
      <c r="H8" s="38">
        <f>(C8/C5)*100</f>
        <v>2.4640942300747284</v>
      </c>
      <c r="I8" s="38">
        <f>(D8/D5)*100</f>
        <v>5.5388363427916314</v>
      </c>
    </row>
    <row r="9" spans="1:9" s="22" customFormat="1" ht="18" customHeight="1" x14ac:dyDescent="0.5">
      <c r="A9" s="19" t="s">
        <v>10</v>
      </c>
      <c r="B9" s="20">
        <v>4696</v>
      </c>
      <c r="C9" s="20">
        <v>2487</v>
      </c>
      <c r="D9" s="20">
        <v>2210</v>
      </c>
      <c r="E9" s="21"/>
      <c r="G9" s="38">
        <f>(B9/B5)*100</f>
        <v>3.3123139644786774</v>
      </c>
      <c r="H9" s="38">
        <f>(C9/C5)*100</f>
        <v>3.4544545378781564</v>
      </c>
      <c r="I9" s="38">
        <f>(D9/D5)*100</f>
        <v>3.1670965892805962</v>
      </c>
    </row>
    <row r="10" spans="1:9" ht="18" customHeight="1" x14ac:dyDescent="0.5">
      <c r="A10" s="19" t="s">
        <v>11</v>
      </c>
      <c r="B10" s="20"/>
      <c r="C10" s="20"/>
      <c r="D10" s="20"/>
      <c r="E10" s="26"/>
      <c r="G10" s="38"/>
      <c r="H10" s="38"/>
      <c r="I10" s="38"/>
    </row>
    <row r="11" spans="1:9" ht="18" customHeight="1" x14ac:dyDescent="0.5">
      <c r="A11" s="24" t="s">
        <v>12</v>
      </c>
      <c r="B11" s="20">
        <v>3115</v>
      </c>
      <c r="C11" s="20">
        <v>524</v>
      </c>
      <c r="D11" s="20">
        <v>2590</v>
      </c>
      <c r="E11" s="26"/>
      <c r="G11" s="38">
        <f>(B11/B5)*100</f>
        <v>2.1971588584648809</v>
      </c>
      <c r="H11" s="38">
        <f>(C11/C5)*100</f>
        <v>0.7278384309803595</v>
      </c>
      <c r="I11" s="38">
        <f>(D11/D5)*100</f>
        <v>3.7116652335912867</v>
      </c>
    </row>
    <row r="12" spans="1:9" ht="18" customHeight="1" x14ac:dyDescent="0.5">
      <c r="A12" s="19" t="s">
        <v>13</v>
      </c>
      <c r="B12" s="20">
        <v>24541</v>
      </c>
      <c r="C12" s="20">
        <v>10247</v>
      </c>
      <c r="D12" s="20">
        <v>14294</v>
      </c>
      <c r="E12" s="26"/>
      <c r="G12" s="38">
        <f>(B12/B5)*100</f>
        <v>17.309943995372919</v>
      </c>
      <c r="H12" s="38">
        <f>(C12/C5)*100</f>
        <v>14.233130538655999</v>
      </c>
      <c r="I12" s="38">
        <f>(D12/D5)*100</f>
        <v>20.484379478360562</v>
      </c>
    </row>
    <row r="13" spans="1:9" ht="18" customHeight="1" x14ac:dyDescent="0.5">
      <c r="A13" s="19" t="s">
        <v>14</v>
      </c>
      <c r="B13" s="20">
        <v>36726</v>
      </c>
      <c r="C13" s="20">
        <v>20170</v>
      </c>
      <c r="D13" s="20">
        <v>16556</v>
      </c>
      <c r="G13" s="38">
        <f>(B13/B5)*100</f>
        <v>25.904608743493164</v>
      </c>
      <c r="H13" s="38">
        <f>(C13/C5)*100</f>
        <v>28.016223574186739</v>
      </c>
      <c r="I13" s="38">
        <f>(D13/D5)*100</f>
        <v>23.725995987388938</v>
      </c>
    </row>
    <row r="14" spans="1:9" ht="18" customHeight="1" x14ac:dyDescent="0.5">
      <c r="A14" s="19" t="s">
        <v>15</v>
      </c>
      <c r="B14" s="20"/>
      <c r="C14" s="20"/>
      <c r="D14" s="20"/>
      <c r="G14" s="38"/>
      <c r="H14" s="38"/>
      <c r="I14" s="38"/>
    </row>
    <row r="15" spans="1:9" ht="18" customHeight="1" x14ac:dyDescent="0.5">
      <c r="A15" s="19" t="s">
        <v>16</v>
      </c>
      <c r="B15" s="20">
        <v>19156</v>
      </c>
      <c r="C15" s="20">
        <v>11994</v>
      </c>
      <c r="D15" s="20">
        <v>7162</v>
      </c>
      <c r="G15" s="38">
        <f>(B15/B5)*100</f>
        <v>13.51164529462384</v>
      </c>
      <c r="H15" s="38">
        <f>(C15/C5)*100</f>
        <v>16.659721643470291</v>
      </c>
      <c r="I15" s="38">
        <f>(D15/D5)*100</f>
        <v>10.263685869876756</v>
      </c>
    </row>
    <row r="16" spans="1:9" ht="18" customHeight="1" x14ac:dyDescent="0.5">
      <c r="A16" s="19" t="s">
        <v>17</v>
      </c>
      <c r="B16" s="28"/>
      <c r="C16" s="28"/>
      <c r="D16" s="28"/>
      <c r="G16" s="38"/>
      <c r="H16" s="38"/>
      <c r="I16" s="38"/>
    </row>
    <row r="17" spans="1:9" ht="18" customHeight="1" x14ac:dyDescent="0.5">
      <c r="A17" s="19" t="s">
        <v>18</v>
      </c>
      <c r="B17" s="20">
        <v>22075</v>
      </c>
      <c r="C17" s="20">
        <v>10208</v>
      </c>
      <c r="D17" s="20">
        <v>11867</v>
      </c>
      <c r="G17" s="38">
        <f>(B17/B5)*100</f>
        <v>15.570555955252727</v>
      </c>
      <c r="H17" s="38">
        <f>(C17/C5)*100</f>
        <v>14.178959357724255</v>
      </c>
      <c r="I17" s="38">
        <f>(D17/D5)*100</f>
        <v>17.006305531670964</v>
      </c>
    </row>
    <row r="18" spans="1:9" ht="18" customHeight="1" x14ac:dyDescent="0.5">
      <c r="A18" s="19" t="s">
        <v>19</v>
      </c>
      <c r="B18" s="20"/>
      <c r="C18" s="20"/>
      <c r="D18" s="20"/>
      <c r="G18" s="38"/>
      <c r="H18" s="38"/>
      <c r="I18" s="38"/>
    </row>
    <row r="19" spans="1:9" ht="18" customHeight="1" x14ac:dyDescent="0.5">
      <c r="A19" s="24" t="s">
        <v>20</v>
      </c>
      <c r="B19" s="20">
        <v>20927</v>
      </c>
      <c r="C19" s="20">
        <v>10894</v>
      </c>
      <c r="D19" s="20">
        <v>10033</v>
      </c>
      <c r="E19" s="27" t="s">
        <v>21</v>
      </c>
      <c r="G19" s="38">
        <f>(B19/B5)*100</f>
        <v>14.760816510784769</v>
      </c>
      <c r="H19" s="38">
        <f>(C19/C5)*100</f>
        <v>15.131816540267245</v>
      </c>
      <c r="I19" s="38">
        <f>(D19/D5)*100</f>
        <v>14.378045285182001</v>
      </c>
    </row>
    <row r="20" spans="1:9" ht="18" customHeight="1" x14ac:dyDescent="0.5">
      <c r="A20" s="24" t="s">
        <v>22</v>
      </c>
      <c r="B20" s="28"/>
      <c r="C20" s="28"/>
      <c r="D20" s="28"/>
      <c r="G20" s="38"/>
      <c r="H20" s="38"/>
      <c r="I20" s="38"/>
    </row>
    <row r="21" spans="1:9" ht="18" customHeight="1" x14ac:dyDescent="0.45">
      <c r="A21" s="29" t="s">
        <v>23</v>
      </c>
      <c r="B21" s="30">
        <v>92</v>
      </c>
      <c r="C21" s="30"/>
      <c r="D21" s="30">
        <v>92</v>
      </c>
      <c r="G21" s="38">
        <f>(B21/B5)*100</f>
        <v>6.4892011229139332E-2</v>
      </c>
      <c r="H21" s="38">
        <f>(C21/C5)*100</f>
        <v>0</v>
      </c>
      <c r="I21" s="38">
        <f>(D21/D5)*100</f>
        <v>0.13184293493837776</v>
      </c>
    </row>
    <row r="22" spans="1:9" ht="18" customHeight="1" x14ac:dyDescent="0.55000000000000004">
      <c r="A22" s="29"/>
      <c r="B22" s="30"/>
      <c r="C22" s="30"/>
      <c r="D22" s="30"/>
      <c r="G22" s="39"/>
      <c r="H22" s="39"/>
      <c r="I22" s="39"/>
    </row>
    <row r="23" spans="1:9" ht="21.75" customHeight="1" x14ac:dyDescent="0.55000000000000004">
      <c r="A23" s="28"/>
      <c r="B23" s="28"/>
      <c r="C23" s="32" t="s">
        <v>24</v>
      </c>
      <c r="D23" s="33"/>
      <c r="G23" s="39"/>
      <c r="H23" s="39"/>
      <c r="I23" s="39"/>
    </row>
    <row r="24" spans="1:9" s="17" customFormat="1" ht="18" customHeight="1" x14ac:dyDescent="0.5">
      <c r="A24" s="14" t="s">
        <v>6</v>
      </c>
      <c r="B24" s="34">
        <f>SUM(B26:B43)</f>
        <v>99.999999999999986</v>
      </c>
      <c r="C24" s="34">
        <f>SUM(C26:C43)</f>
        <v>100</v>
      </c>
      <c r="D24" s="34">
        <f>SUM(D26:D43)</f>
        <v>100</v>
      </c>
      <c r="E24" s="16"/>
      <c r="G24" s="40"/>
      <c r="H24" s="40"/>
      <c r="I24" s="40"/>
    </row>
    <row r="25" spans="1:9" s="17" customFormat="1" ht="8.25" customHeight="1" x14ac:dyDescent="0.5">
      <c r="A25" s="14"/>
      <c r="B25" s="34"/>
      <c r="C25" s="34"/>
      <c r="D25" s="34"/>
      <c r="E25" s="16"/>
      <c r="G25" s="40"/>
      <c r="H25" s="40"/>
      <c r="I25" s="40"/>
    </row>
    <row r="26" spans="1:9" s="22" customFormat="1" ht="18" customHeight="1" x14ac:dyDescent="0.5">
      <c r="A26" s="19" t="s">
        <v>7</v>
      </c>
      <c r="B26" s="35">
        <f>ROUND(G6,1)</f>
        <v>3.4</v>
      </c>
      <c r="C26" s="35">
        <f>ROUND(H6,1)</f>
        <v>5.0999999999999996</v>
      </c>
      <c r="D26" s="35">
        <f>ROUND(I6,1)</f>
        <v>1.6</v>
      </c>
      <c r="E26" s="21"/>
      <c r="G26" s="38"/>
      <c r="H26" s="38"/>
      <c r="I26" s="38"/>
    </row>
    <row r="27" spans="1:9" s="22" customFormat="1" ht="18" customHeight="1" x14ac:dyDescent="0.5">
      <c r="A27" s="19" t="s">
        <v>8</v>
      </c>
      <c r="B27" s="35"/>
      <c r="C27" s="35"/>
      <c r="D27" s="35"/>
      <c r="E27" s="21"/>
      <c r="G27" s="38"/>
      <c r="H27" s="38"/>
      <c r="I27" s="38"/>
    </row>
    <row r="28" spans="1:9" s="22" customFormat="1" ht="18" customHeight="1" x14ac:dyDescent="0.5">
      <c r="A28" s="24" t="s">
        <v>9</v>
      </c>
      <c r="B28" s="35">
        <f t="shared" ref="B28:D29" si="0">ROUND(G8,1)</f>
        <v>4</v>
      </c>
      <c r="C28" s="35">
        <f t="shared" si="0"/>
        <v>2.5</v>
      </c>
      <c r="D28" s="35">
        <f t="shared" si="0"/>
        <v>5.5</v>
      </c>
      <c r="E28" s="21"/>
      <c r="G28" s="38"/>
      <c r="H28" s="38"/>
      <c r="I28" s="38"/>
    </row>
    <row r="29" spans="1:9" s="22" customFormat="1" ht="18" customHeight="1" x14ac:dyDescent="0.5">
      <c r="A29" s="19" t="s">
        <v>10</v>
      </c>
      <c r="B29" s="35">
        <f t="shared" si="0"/>
        <v>3.3</v>
      </c>
      <c r="C29" s="35">
        <f t="shared" si="0"/>
        <v>3.5</v>
      </c>
      <c r="D29" s="35">
        <f t="shared" si="0"/>
        <v>3.2</v>
      </c>
      <c r="E29" s="21"/>
      <c r="G29" s="38"/>
      <c r="H29" s="38"/>
      <c r="I29" s="38"/>
    </row>
    <row r="30" spans="1:9" ht="18" customHeight="1" x14ac:dyDescent="0.55000000000000004">
      <c r="A30" s="19" t="s">
        <v>11</v>
      </c>
      <c r="B30" s="35"/>
      <c r="C30" s="35"/>
      <c r="D30" s="35"/>
      <c r="E30" s="26"/>
      <c r="G30" s="39"/>
      <c r="H30" s="39"/>
      <c r="I30" s="39"/>
    </row>
    <row r="31" spans="1:9" ht="18" customHeight="1" x14ac:dyDescent="0.55000000000000004">
      <c r="A31" s="24" t="s">
        <v>12</v>
      </c>
      <c r="B31" s="35">
        <f t="shared" ref="B31:D33" si="1">ROUND(G11,1)</f>
        <v>2.2000000000000002</v>
      </c>
      <c r="C31" s="35">
        <f t="shared" si="1"/>
        <v>0.7</v>
      </c>
      <c r="D31" s="35">
        <f t="shared" si="1"/>
        <v>3.7</v>
      </c>
      <c r="E31" s="26"/>
    </row>
    <row r="32" spans="1:9" ht="18" customHeight="1" x14ac:dyDescent="0.55000000000000004">
      <c r="A32" s="19" t="s">
        <v>25</v>
      </c>
      <c r="B32" s="35">
        <f t="shared" si="1"/>
        <v>17.3</v>
      </c>
      <c r="C32" s="35">
        <f t="shared" si="1"/>
        <v>14.2</v>
      </c>
      <c r="D32" s="35">
        <f t="shared" si="1"/>
        <v>20.5</v>
      </c>
      <c r="E32" s="26"/>
    </row>
    <row r="33" spans="1:4" ht="18" customHeight="1" x14ac:dyDescent="0.55000000000000004">
      <c r="A33" s="19" t="s">
        <v>14</v>
      </c>
      <c r="B33" s="35">
        <f t="shared" si="1"/>
        <v>25.9</v>
      </c>
      <c r="C33" s="35">
        <f t="shared" si="1"/>
        <v>28</v>
      </c>
      <c r="D33" s="35">
        <f t="shared" si="1"/>
        <v>23.7</v>
      </c>
    </row>
    <row r="34" spans="1:4" ht="18" customHeight="1" x14ac:dyDescent="0.55000000000000004">
      <c r="A34" s="19" t="s">
        <v>26</v>
      </c>
      <c r="B34" s="35"/>
      <c r="C34" s="35"/>
      <c r="D34" s="35"/>
    </row>
    <row r="35" spans="1:4" ht="18" customHeight="1" x14ac:dyDescent="0.55000000000000004">
      <c r="A35" s="19" t="s">
        <v>16</v>
      </c>
      <c r="B35" s="35">
        <f>ROUND(G15,1)</f>
        <v>13.5</v>
      </c>
      <c r="C35" s="35">
        <f>ROUND(H15,1)</f>
        <v>16.7</v>
      </c>
      <c r="D35" s="35">
        <f>ROUND(I15,1)</f>
        <v>10.3</v>
      </c>
    </row>
    <row r="36" spans="1:4" ht="18" customHeight="1" x14ac:dyDescent="0.55000000000000004">
      <c r="A36" s="19" t="s">
        <v>27</v>
      </c>
      <c r="B36" s="35"/>
      <c r="C36" s="35"/>
      <c r="D36" s="35"/>
    </row>
    <row r="37" spans="1:4" ht="18" customHeight="1" x14ac:dyDescent="0.55000000000000004">
      <c r="A37" s="19" t="s">
        <v>18</v>
      </c>
      <c r="B37" s="35">
        <f>ROUND(G17,1)</f>
        <v>15.6</v>
      </c>
      <c r="C37" s="35">
        <f>ROUND(H17,1)</f>
        <v>14.2</v>
      </c>
      <c r="D37" s="35">
        <f>ROUND(I17,1)</f>
        <v>17</v>
      </c>
    </row>
    <row r="38" spans="1:4" ht="18" customHeight="1" x14ac:dyDescent="0.55000000000000004">
      <c r="A38" s="19" t="s">
        <v>28</v>
      </c>
      <c r="B38" s="35"/>
      <c r="C38" s="35"/>
      <c r="D38" s="35"/>
    </row>
    <row r="39" spans="1:4" ht="18" customHeight="1" x14ac:dyDescent="0.55000000000000004">
      <c r="A39" s="24" t="s">
        <v>20</v>
      </c>
      <c r="B39" s="35">
        <v>14.7</v>
      </c>
      <c r="C39" s="35">
        <f>ROUND(H19,1)</f>
        <v>15.1</v>
      </c>
      <c r="D39" s="35">
        <f>ROUND(I19,1)</f>
        <v>14.4</v>
      </c>
    </row>
    <row r="40" spans="1:4" ht="18" customHeight="1" x14ac:dyDescent="0.55000000000000004">
      <c r="A40" s="24" t="s">
        <v>22</v>
      </c>
      <c r="B40" s="35"/>
      <c r="C40" s="35"/>
      <c r="D40" s="35"/>
    </row>
    <row r="41" spans="1:4" ht="18" customHeight="1" x14ac:dyDescent="0.55000000000000004">
      <c r="A41" s="36" t="s">
        <v>23</v>
      </c>
      <c r="B41" s="37">
        <f>ROUND(G21,1)</f>
        <v>0.1</v>
      </c>
      <c r="C41" s="37">
        <f>ROUND(H21,1)</f>
        <v>0</v>
      </c>
      <c r="D41" s="37">
        <f>ROUND(I21,1)</f>
        <v>0.1</v>
      </c>
    </row>
    <row r="42" spans="1:4" ht="25.5" customHeight="1" x14ac:dyDescent="0.55000000000000004">
      <c r="A42" s="11" t="s">
        <v>29</v>
      </c>
      <c r="B42" s="41"/>
      <c r="C42" s="41"/>
      <c r="D42" s="41"/>
    </row>
    <row r="43" spans="1:4" ht="18" customHeight="1" x14ac:dyDescent="0.55000000000000004">
      <c r="A43" s="24"/>
      <c r="B43" s="35"/>
      <c r="C43" s="35"/>
      <c r="D43" s="35"/>
    </row>
    <row r="45" spans="1:4" ht="24" customHeight="1" x14ac:dyDescent="0.55000000000000004">
      <c r="B45" s="28"/>
      <c r="C45" s="28"/>
      <c r="D45" s="28"/>
    </row>
  </sheetData>
  <pageMargins left="1.0629921259842521" right="0.39370078740157483" top="1.1023622047244095" bottom="0.19685039370078741" header="0.6692913385826772" footer="0.51181102362204722"/>
  <pageSetup paperSize="9" firstPageNumber="9" orientation="portrait" useFirstPageNumber="1" horizontalDpi="4294967292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2016-11-23T08:06:21Z</cp:lastPrinted>
  <dcterms:created xsi:type="dcterms:W3CDTF">2016-11-23T08:05:51Z</dcterms:created>
  <dcterms:modified xsi:type="dcterms:W3CDTF">2016-11-23T08:07:09Z</dcterms:modified>
</cp:coreProperties>
</file>