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95" windowHeight="717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10" i="1"/>
  <c r="C10"/>
  <c r="D10"/>
  <c r="D5" s="1"/>
  <c r="B14"/>
  <c r="C14"/>
  <c r="D14"/>
  <c r="C5" l="1"/>
  <c r="C23" s="1"/>
  <c r="C32"/>
  <c r="C24"/>
  <c r="C33"/>
  <c r="C25"/>
  <c r="C31"/>
  <c r="D24"/>
  <c r="D27"/>
  <c r="D30"/>
  <c r="D33"/>
  <c r="D25"/>
  <c r="D28"/>
  <c r="D22"/>
  <c r="D26"/>
  <c r="D31"/>
  <c r="D21"/>
  <c r="D23"/>
  <c r="D29"/>
  <c r="D32"/>
  <c r="B5"/>
  <c r="C28" l="1"/>
  <c r="C27"/>
  <c r="C21"/>
  <c r="C26"/>
  <c r="C30"/>
  <c r="B26"/>
  <c r="B29"/>
  <c r="B31"/>
  <c r="B21"/>
  <c r="B23"/>
  <c r="B32"/>
  <c r="B24"/>
  <c r="B27"/>
  <c r="B30"/>
  <c r="B33"/>
  <c r="B22"/>
  <c r="B25"/>
  <c r="B28"/>
</calcChain>
</file>

<file path=xl/sharedStrings.xml><?xml version="1.0" encoding="utf-8"?>
<sst xmlns="http://schemas.openxmlformats.org/spreadsheetml/2006/main" count="42" uniqueCount="25">
  <si>
    <t xml:space="preserve"> 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</si>
  <si>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</si>
  <si>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</si>
  <si>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</si>
  <si>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</si>
  <si>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</si>
  <si>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</si>
  <si>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</si>
  <si>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</si>
  <si>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</si>
  <si>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</si>
  <si>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</si>
  <si>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</si>
  <si>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</si>
  <si>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</si>
  <si>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</si>
  <si>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</si>
  <si>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 xml:space="preserve">                       ร้อยละ</t>
  </si>
  <si>
    <t>-</t>
  </si>
  <si>
    <t xml:space="preserve">                       จำนวน</t>
  </si>
  <si>
    <t>หญิง</t>
  </si>
  <si>
    <t>ชาย</t>
  </si>
  <si>
    <t>รวม</t>
  </si>
  <si>
    <t>ระดับการศึกษาที่สำเร็จ</t>
  </si>
  <si>
    <t>ตารางที่ 3  จำนวนและร้อยละของผู้มีงานทำ  จำแนกตามระดับการศึกษาที่สำเร็จและเพศ จังหวัดพระนครศรีอยุธยา (ไตรมาส 2)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</si>
</sst>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#\-"/>
    <numFmt numFmtId="188" formatCode="0.0"/>
    <numFmt numFmtId="189" formatCode="#,##0.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187" fontId="3" fillId="0" borderId="1" xfId="0" applyNumberFormat="1" applyFont="1" applyBorder="1" applyAlignment="1">
      <alignment horizontal="right"/>
    </xf>
    <xf numFmtId="0" fontId="3" fillId="0" borderId="1" xfId="0" applyFont="1" applyBorder="1" applyAlignment="1" applyProtection="1">
      <alignment horizontal="left"/>
    </xf>
    <xf numFmtId="187" fontId="3" fillId="0" borderId="0" xfId="0" applyNumberFormat="1" applyFont="1" applyBorder="1" applyAlignment="1">
      <alignment horizontal="right"/>
    </xf>
    <xf numFmtId="0" fontId="3" fillId="0" borderId="0" xfId="0" applyFont="1" applyBorder="1" applyAlignment="1" applyProtection="1">
      <alignment horizontal="left"/>
    </xf>
    <xf numFmtId="188" fontId="3" fillId="0" borderId="0" xfId="0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/>
    </xf>
    <xf numFmtId="0" fontId="3" fillId="0" borderId="0" xfId="0" applyFont="1" applyAlignment="1"/>
    <xf numFmtId="0" fontId="3" fillId="0" borderId="0" xfId="0" applyFont="1" applyAlignment="1" applyProtection="1">
      <alignment horizontal="left"/>
    </xf>
    <xf numFmtId="0" fontId="3" fillId="0" borderId="0" xfId="0" applyFont="1" applyBorder="1" applyAlignment="1"/>
    <xf numFmtId="188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0" fontId="5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38"/>
  <sheetViews>
    <sheetView showGridLines="0" tabSelected="1" workbookViewId="0">
      <selection activeCell="F4" sqref="F4"/>
    </sheetView>
  </sheetViews>
  <sheetFormatPr defaultRowHeight="26.25" customHeight="1"/>
  <cols>
    <col min="1" max="1" width="35.42578125" style="2" customWidth="1"/>
    <col min="2" max="4" width="19.7109375" style="1" customWidth="1"/>
    <col min="5" max="16384" width="9.140625" style="1"/>
  </cols>
  <sheetData>
    <row r="1" spans="1:4" s="2" customFormat="1" ht="26.25" customHeight="1">
      <c r="A1" s="2" t="s">
        <v>24</v>
      </c>
      <c r="B1" s="3"/>
      <c r="C1" s="3"/>
      <c r="D1" s="3"/>
    </row>
    <row r="2" spans="1:4" ht="8.25" customHeight="1"/>
    <row r="3" spans="1:4" s="26" customFormat="1" ht="26.25" customHeight="1">
      <c r="A3" s="28" t="s">
        <v>23</v>
      </c>
      <c r="B3" s="27" t="s">
        <v>22</v>
      </c>
      <c r="C3" s="27" t="s">
        <v>21</v>
      </c>
      <c r="D3" s="27" t="s">
        <v>20</v>
      </c>
    </row>
    <row r="4" spans="1:4" s="26" customFormat="1" ht="24" customHeight="1">
      <c r="A4" s="26" t="s">
        <v>0</v>
      </c>
      <c r="B4" s="29" t="s">
        <v>19</v>
      </c>
      <c r="C4" s="29"/>
      <c r="D4" s="29"/>
    </row>
    <row r="5" spans="1:4" s="23" customFormat="1" ht="21" customHeight="1">
      <c r="A5" s="25" t="s">
        <v>16</v>
      </c>
      <c r="B5" s="24">
        <f>SUM(B6:B9)+(B10)+(B14)</f>
        <v>444554.73</v>
      </c>
      <c r="C5" s="24">
        <f>SUM(C6:C9)+(C10)+(C14)</f>
        <v>237912.81</v>
      </c>
      <c r="D5" s="24">
        <f>SUM(D6:D9)+(D10)+(D14)</f>
        <v>206641.92000000001</v>
      </c>
    </row>
    <row r="6" spans="1:4" s="20" customFormat="1" ht="21" customHeight="1">
      <c r="A6" s="17" t="s">
        <v>15</v>
      </c>
      <c r="B6" s="21">
        <v>931.09</v>
      </c>
      <c r="C6" s="21" t="s">
        <v>18</v>
      </c>
      <c r="D6" s="21">
        <v>931.09</v>
      </c>
    </row>
    <row r="7" spans="1:4" s="20" customFormat="1" ht="21" customHeight="1">
      <c r="A7" s="15" t="s">
        <v>14</v>
      </c>
      <c r="B7" s="21">
        <v>90931.79</v>
      </c>
      <c r="C7" s="21">
        <v>44710.96</v>
      </c>
      <c r="D7" s="21">
        <v>46220.83</v>
      </c>
    </row>
    <row r="8" spans="1:4" s="20" customFormat="1" ht="21" customHeight="1">
      <c r="A8" s="16" t="s">
        <v>13</v>
      </c>
      <c r="B8" s="21">
        <v>63574.25</v>
      </c>
      <c r="C8" s="21">
        <v>35202.28</v>
      </c>
      <c r="D8" s="21">
        <v>28371.97</v>
      </c>
    </row>
    <row r="9" spans="1:4" s="20" customFormat="1" ht="21" customHeight="1">
      <c r="A9" s="16" t="s">
        <v>12</v>
      </c>
      <c r="B9" s="21">
        <v>87282.21</v>
      </c>
      <c r="C9" s="21">
        <v>52699.26</v>
      </c>
      <c r="D9" s="21">
        <v>34582.959999999999</v>
      </c>
    </row>
    <row r="10" spans="1:4" s="4" customFormat="1" ht="21" customHeight="1">
      <c r="A10" s="15" t="s">
        <v>11</v>
      </c>
      <c r="B10" s="22">
        <f>SUM(B11:B13)</f>
        <v>99748.289999999979</v>
      </c>
      <c r="C10" s="22">
        <f>SUM(C11:C12)</f>
        <v>56397.56</v>
      </c>
      <c r="D10" s="22">
        <f>SUM(D11:D13)</f>
        <v>43350.73</v>
      </c>
    </row>
    <row r="11" spans="1:4" s="3" customFormat="1" ht="21" customHeight="1">
      <c r="A11" s="12" t="s">
        <v>10</v>
      </c>
      <c r="B11" s="21">
        <v>68498.399999999994</v>
      </c>
      <c r="C11" s="21">
        <v>34974.39</v>
      </c>
      <c r="D11" s="21">
        <v>33524.01</v>
      </c>
    </row>
    <row r="12" spans="1:4" s="3" customFormat="1" ht="21" customHeight="1">
      <c r="A12" s="12" t="s">
        <v>9</v>
      </c>
      <c r="B12" s="21">
        <v>30811.21</v>
      </c>
      <c r="C12" s="21">
        <v>21423.17</v>
      </c>
      <c r="D12" s="21">
        <v>9388.0400000000009</v>
      </c>
    </row>
    <row r="13" spans="1:4" s="3" customFormat="1" ht="21" customHeight="1">
      <c r="A13" s="14" t="s">
        <v>8</v>
      </c>
      <c r="B13" s="21">
        <v>438.68</v>
      </c>
      <c r="C13" s="21" t="s">
        <v>18</v>
      </c>
      <c r="D13" s="21">
        <v>438.68</v>
      </c>
    </row>
    <row r="14" spans="1:4" s="4" customFormat="1" ht="21" customHeight="1">
      <c r="A14" s="15" t="s">
        <v>7</v>
      </c>
      <c r="B14" s="22">
        <f>SUM(B15:B17)</f>
        <v>102087.1</v>
      </c>
      <c r="C14" s="22">
        <f>SUM(C15:C17)</f>
        <v>48902.75</v>
      </c>
      <c r="D14" s="22">
        <f>SUM(D15:D17)</f>
        <v>53184.34</v>
      </c>
    </row>
    <row r="15" spans="1:4" s="20" customFormat="1" ht="21" customHeight="1">
      <c r="A15" s="14" t="s">
        <v>6</v>
      </c>
      <c r="B15" s="21">
        <v>42607.35</v>
      </c>
      <c r="C15" s="21">
        <v>21288.2</v>
      </c>
      <c r="D15" s="21">
        <v>21319.14</v>
      </c>
    </row>
    <row r="16" spans="1:4" s="20" customFormat="1" ht="21" customHeight="1">
      <c r="A16" s="14" t="s">
        <v>5</v>
      </c>
      <c r="B16" s="21">
        <v>48773.34</v>
      </c>
      <c r="C16" s="21">
        <v>22467.8</v>
      </c>
      <c r="D16" s="21">
        <v>26305.54</v>
      </c>
    </row>
    <row r="17" spans="1:4" s="20" customFormat="1" ht="21" customHeight="1">
      <c r="A17" s="14" t="s">
        <v>4</v>
      </c>
      <c r="B17" s="21">
        <v>10706.41</v>
      </c>
      <c r="C17" s="21">
        <v>5146.75</v>
      </c>
      <c r="D17" s="21">
        <v>5559.66</v>
      </c>
    </row>
    <row r="18" spans="1:4" s="20" customFormat="1" ht="21" customHeight="1">
      <c r="A18" s="12" t="s">
        <v>3</v>
      </c>
      <c r="B18" s="11">
        <v>0</v>
      </c>
      <c r="C18" s="11">
        <v>0</v>
      </c>
      <c r="D18" s="11">
        <v>0</v>
      </c>
    </row>
    <row r="19" spans="1:4" s="20" customFormat="1" ht="21" customHeight="1">
      <c r="A19" s="12" t="s">
        <v>2</v>
      </c>
      <c r="B19" s="11">
        <v>0</v>
      </c>
      <c r="C19" s="11">
        <v>0</v>
      </c>
      <c r="D19" s="11">
        <v>0</v>
      </c>
    </row>
    <row r="20" spans="1:4" s="3" customFormat="1" ht="21" customHeight="1">
      <c r="B20" s="30" t="s">
        <v>17</v>
      </c>
      <c r="C20" s="30"/>
      <c r="D20" s="30"/>
    </row>
    <row r="21" spans="1:4" s="3" customFormat="1" ht="21" customHeight="1">
      <c r="A21" s="19" t="s">
        <v>16</v>
      </c>
      <c r="B21" s="18">
        <f t="shared" ref="B21:B33" si="0">(100/$B$5)*B5</f>
        <v>100</v>
      </c>
      <c r="C21" s="18">
        <f>(100/$C$5)*C5</f>
        <v>100</v>
      </c>
      <c r="D21" s="18">
        <f t="shared" ref="D21:D33" si="1">(100/$D$5)*D5</f>
        <v>100</v>
      </c>
    </row>
    <row r="22" spans="1:4" s="3" customFormat="1" ht="21" customHeight="1">
      <c r="A22" s="17" t="s">
        <v>15</v>
      </c>
      <c r="B22" s="13">
        <f t="shared" si="0"/>
        <v>0.20944327822133396</v>
      </c>
      <c r="C22" s="11">
        <v>0</v>
      </c>
      <c r="D22" s="13">
        <f t="shared" si="1"/>
        <v>0.45058137284051558</v>
      </c>
    </row>
    <row r="23" spans="1:4" s="3" customFormat="1" ht="21" customHeight="1">
      <c r="A23" s="15" t="s">
        <v>14</v>
      </c>
      <c r="B23" s="13">
        <f t="shared" si="0"/>
        <v>20.454577100101936</v>
      </c>
      <c r="C23" s="13">
        <f t="shared" ref="C23:C28" si="2">(100/$C$5)*C7</f>
        <v>18.793002360822857</v>
      </c>
      <c r="D23" s="13">
        <f t="shared" si="1"/>
        <v>22.367596081182366</v>
      </c>
    </row>
    <row r="24" spans="1:4" s="3" customFormat="1" ht="21" customHeight="1">
      <c r="A24" s="16" t="s">
        <v>13</v>
      </c>
      <c r="B24" s="13">
        <f t="shared" si="0"/>
        <v>14.300657649059318</v>
      </c>
      <c r="C24" s="13">
        <f t="shared" si="2"/>
        <v>14.796294491246604</v>
      </c>
      <c r="D24" s="13">
        <f t="shared" si="1"/>
        <v>13.73001663941179</v>
      </c>
    </row>
    <row r="25" spans="1:4" s="3" customFormat="1" ht="21" customHeight="1">
      <c r="A25" s="16" t="s">
        <v>12</v>
      </c>
      <c r="B25" s="13">
        <f t="shared" si="0"/>
        <v>19.633625313130739</v>
      </c>
      <c r="C25" s="13">
        <f t="shared" si="2"/>
        <v>22.150660992150865</v>
      </c>
      <c r="D25" s="13">
        <f t="shared" si="1"/>
        <v>16.735694287006236</v>
      </c>
    </row>
    <row r="26" spans="1:4" s="4" customFormat="1" ht="21" customHeight="1">
      <c r="A26" s="15" t="s">
        <v>11</v>
      </c>
      <c r="B26" s="13">
        <f t="shared" si="0"/>
        <v>22.437797478839101</v>
      </c>
      <c r="C26" s="13">
        <f t="shared" si="2"/>
        <v>23.705138029347808</v>
      </c>
      <c r="D26" s="13">
        <f t="shared" si="1"/>
        <v>20.978671704173092</v>
      </c>
    </row>
    <row r="27" spans="1:4" s="3" customFormat="1" ht="21" customHeight="1">
      <c r="A27" s="12" t="s">
        <v>10</v>
      </c>
      <c r="B27" s="13">
        <f t="shared" si="0"/>
        <v>15.408316541812521</v>
      </c>
      <c r="C27" s="13">
        <f t="shared" si="2"/>
        <v>14.700507299291703</v>
      </c>
      <c r="D27" s="13">
        <f t="shared" si="1"/>
        <v>16.223237763179899</v>
      </c>
    </row>
    <row r="28" spans="1:4" s="3" customFormat="1" ht="21" customHeight="1">
      <c r="A28" s="12" t="s">
        <v>9</v>
      </c>
      <c r="B28" s="13">
        <f t="shared" si="0"/>
        <v>6.930802423359661</v>
      </c>
      <c r="C28" s="13">
        <f t="shared" si="2"/>
        <v>9.0046307300561068</v>
      </c>
      <c r="D28" s="13">
        <f t="shared" si="1"/>
        <v>4.5431440048563232</v>
      </c>
    </row>
    <row r="29" spans="1:4" s="3" customFormat="1" ht="21" customHeight="1">
      <c r="A29" s="14" t="s">
        <v>8</v>
      </c>
      <c r="B29" s="13">
        <f t="shared" si="0"/>
        <v>9.8678513666922402E-2</v>
      </c>
      <c r="C29" s="11">
        <v>0</v>
      </c>
      <c r="D29" s="13">
        <f t="shared" si="1"/>
        <v>0.21228993613686903</v>
      </c>
    </row>
    <row r="30" spans="1:4" s="4" customFormat="1" ht="21" customHeight="1">
      <c r="A30" s="15" t="s">
        <v>7</v>
      </c>
      <c r="B30" s="13">
        <f t="shared" si="0"/>
        <v>22.963899180647566</v>
      </c>
      <c r="C30" s="13">
        <f>(100/$C$5)*C14</f>
        <v>20.554904126431865</v>
      </c>
      <c r="D30" s="13">
        <f t="shared" si="1"/>
        <v>25.737439915385995</v>
      </c>
    </row>
    <row r="31" spans="1:4" s="3" customFormat="1" ht="21" customHeight="1">
      <c r="A31" s="14" t="s">
        <v>6</v>
      </c>
      <c r="B31" s="13">
        <f t="shared" si="0"/>
        <v>9.5842754839207309</v>
      </c>
      <c r="C31" s="13">
        <f>(100/$C$5)*C15</f>
        <v>8.9478998629792148</v>
      </c>
      <c r="D31" s="13">
        <f t="shared" si="1"/>
        <v>10.31694827458049</v>
      </c>
    </row>
    <row r="32" spans="1:4" s="3" customFormat="1" ht="21" customHeight="1">
      <c r="A32" s="14" t="s">
        <v>5</v>
      </c>
      <c r="B32" s="13">
        <f t="shared" si="0"/>
        <v>10.971279059386005</v>
      </c>
      <c r="C32" s="13">
        <f>(100/$C$5)*C16</f>
        <v>9.4437117530577694</v>
      </c>
      <c r="D32" s="13">
        <f t="shared" si="1"/>
        <v>12.730011412979515</v>
      </c>
    </row>
    <row r="33" spans="1:4" s="3" customFormat="1" ht="21" customHeight="1">
      <c r="A33" s="14" t="s">
        <v>4</v>
      </c>
      <c r="B33" s="13">
        <f t="shared" si="0"/>
        <v>2.4083446373408286</v>
      </c>
      <c r="C33" s="13">
        <f>(100/$C$5)*C17</f>
        <v>2.1632925103948795</v>
      </c>
      <c r="D33" s="13">
        <f t="shared" si="1"/>
        <v>2.6904802278259896</v>
      </c>
    </row>
    <row r="34" spans="1:4" s="3" customFormat="1" ht="21" customHeight="1">
      <c r="A34" s="12" t="s">
        <v>3</v>
      </c>
      <c r="B34" s="11">
        <v>0</v>
      </c>
      <c r="C34" s="11">
        <v>0</v>
      </c>
      <c r="D34" s="11">
        <v>0</v>
      </c>
    </row>
    <row r="35" spans="1:4" s="3" customFormat="1" ht="21" customHeight="1">
      <c r="A35" s="10" t="s">
        <v>2</v>
      </c>
      <c r="B35" s="9">
        <v>0</v>
      </c>
      <c r="C35" s="9">
        <v>0</v>
      </c>
      <c r="D35" s="9">
        <v>0</v>
      </c>
    </row>
    <row r="36" spans="1:4" s="3" customFormat="1" ht="25.5" customHeight="1">
      <c r="A36" s="8" t="s">
        <v>1</v>
      </c>
    </row>
    <row r="37" spans="1:4" s="3" customFormat="1" ht="21.75">
      <c r="A37" s="7"/>
      <c r="B37" s="6"/>
      <c r="C37" s="6"/>
      <c r="D37" s="6"/>
    </row>
    <row r="38" spans="1:4" s="3" customFormat="1" ht="21.75">
      <c r="A38" s="5"/>
      <c r="C38" s="3" t="s">
        <v>0</v>
      </c>
    </row>
  </sheetData>
  <mergeCells count="2">
    <mergeCell ref="B4:D4"/>
    <mergeCell ref="B20:D20"/>
  </mergeCells>
  <pageMargins left="1.1023622047244095" right="0.6692913385826772" top="1.0629921259842521" bottom="0.62992125984251968" header="0.51181102362204722" footer="0.51181102362204722"/>
  <pageSetup paperSize="9" scale="95" orientation="portrait" r:id="rId1"/>
  <headerFooter alignWithMargins="0">
    <oddHeader>&amp;C&amp;"TH SarabunPSK,ธรรมดา"21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Vostro3300</dc:creator>
  <cp:lastModifiedBy>DELL Vostro3300</cp:lastModifiedBy>
  <dcterms:created xsi:type="dcterms:W3CDTF">2013-12-03T07:47:10Z</dcterms:created>
  <dcterms:modified xsi:type="dcterms:W3CDTF">2013-12-12T04:20:58Z</dcterms:modified>
</cp:coreProperties>
</file>