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7260" windowHeight="4245"/>
  </bookViews>
  <sheets>
    <sheet name="ตาราง3" sheetId="3" r:id="rId1"/>
    <sheet name="Sheet2" sheetId="10" r:id="rId2"/>
    <sheet name="Sheet1" sheetId="11" r:id="rId3"/>
  </sheets>
  <calcPr calcId="144525"/>
</workbook>
</file>

<file path=xl/calcChain.xml><?xml version="1.0" encoding="utf-8"?>
<calcChain xmlns="http://schemas.openxmlformats.org/spreadsheetml/2006/main">
  <c r="B19" i="11"/>
  <c r="B18"/>
  <c r="B17"/>
  <c r="B16"/>
  <c r="B15"/>
  <c r="B14"/>
  <c r="C6" i="3" l="1"/>
  <c r="C39" s="1"/>
  <c r="D6"/>
  <c r="D29" s="1"/>
  <c r="B6"/>
  <c r="B26" l="1"/>
  <c r="B39"/>
  <c r="C25"/>
  <c r="B32"/>
  <c r="C28"/>
  <c r="D31"/>
  <c r="D33"/>
  <c r="D35"/>
  <c r="D37"/>
  <c r="B29"/>
  <c r="B35"/>
  <c r="B25"/>
  <c r="C26"/>
  <c r="C29"/>
  <c r="C31"/>
  <c r="C32"/>
  <c r="C33"/>
  <c r="C35"/>
  <c r="C37"/>
  <c r="D32"/>
  <c r="D39"/>
  <c r="B28"/>
  <c r="B31"/>
  <c r="B33"/>
  <c r="B37"/>
  <c r="D25"/>
  <c r="D26"/>
  <c r="D28"/>
</calcChain>
</file>

<file path=xl/sharedStrings.xml><?xml version="1.0" encoding="utf-8"?>
<sst xmlns="http://schemas.openxmlformats.org/spreadsheetml/2006/main" count="78" uniqueCount="43">
  <si>
    <t>รวม</t>
  </si>
  <si>
    <t>ชาย</t>
  </si>
  <si>
    <t>หญิง</t>
  </si>
  <si>
    <t>ผู้มีอายุ  15  ปีขึ้นไป</t>
  </si>
  <si>
    <t xml:space="preserve">      1.1.1  ผู้มีงานทำ</t>
  </si>
  <si>
    <t>จำนวน</t>
  </si>
  <si>
    <t>ร้อยละ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</si>
  <si>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</si>
  <si>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</si>
  <si>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</si>
  <si>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</si>
  <si>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</si>
  <si>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</si>
  <si>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</si>
  <si>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</si>
  <si>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</si>
  <si>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</si>
  <si>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</si>
  <si>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</si>
  <si>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</si>
  <si>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</si>
  <si>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</si>
  <si>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</si>
  <si>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</si>
  <si>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</si>
  <si>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</si>
  <si>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</si>
  <si>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</si>
  <si>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</si>
  <si>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</si>
  <si>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</si>
  <si>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</si>
  <si>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</si>
  <si>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ผู้ว่างงาน</t>
  </si>
  <si>
    <t>ผู้อยู่ในกำลังแรงงาน</t>
  </si>
  <si>
    <t>ผู้มีงานทำ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</si>
  <si>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</si>
  <si>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</si>
  <si>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</si>
  <si>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</si>
  <si>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ช่วยธุรกิจครัวเรือน</t>
  </si>
  <si>
    <t>นายจ้าง</t>
  </si>
  <si>
    <t>ตารางที่ 3  จำนวนและร้อยละของผู้มีงานทำ จำแนกตามอาชีพและเพศ ไตรมาส 4 พ.ศ. 2556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</si>
</sst>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0.0"/>
  </numFmts>
  <fonts count="13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6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89" fontId="1" fillId="0" borderId="0" xfId="0" applyNumberFormat="1" applyFont="1"/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89" fontId="9" fillId="0" borderId="0" xfId="0" applyNumberFormat="1" applyFont="1"/>
    <xf numFmtId="3" fontId="9" fillId="0" borderId="0" xfId="0" applyNumberFormat="1" applyFont="1"/>
    <xf numFmtId="0" fontId="11" fillId="0" borderId="0" xfId="4" applyFont="1" applyBorder="1" applyAlignment="1">
      <alignment vertical="center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12" fillId="0" borderId="0" xfId="1" applyFont="1"/>
    <xf numFmtId="189" fontId="1" fillId="0" borderId="0" xfId="0" applyNumberFormat="1" applyFont="1" applyBorder="1"/>
    <xf numFmtId="189" fontId="0" fillId="0" borderId="0" xfId="0" applyNumberFormat="1"/>
    <xf numFmtId="0" fontId="9" fillId="0" borderId="0" xfId="0" applyFont="1" applyAlignment="1">
      <alignment horizontal="center"/>
    </xf>
    <xf numFmtId="0" fontId="3" fillId="0" borderId="0" xfId="1" quotePrefix="1" applyFont="1" applyBorder="1" applyAlignment="1" applyProtection="1">
      <alignment horizontal="left" vertical="center"/>
    </xf>
    <xf numFmtId="0" fontId="3" fillId="0" borderId="0" xfId="1" applyFont="1" applyAlignment="1">
      <alignment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0" borderId="2" xfId="0" applyFont="1" applyBorder="1"/>
    <xf numFmtId="189" fontId="1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otX val="30"/>
      <c:rotY val="288"/>
      <c:perspective val="30"/>
    </c:view3D>
    <c:plotArea>
      <c:layout>
        <c:manualLayout>
          <c:layoutTarget val="inner"/>
          <c:xMode val="edge"/>
          <c:yMode val="edge"/>
          <c:x val="9.861111111111108E-2"/>
          <c:y val="0.113425925925926"/>
          <c:w val="0.41787760504296001"/>
          <c:h val="0.39814814814814831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explosion val="6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/>
              <c:showVal val="1"/>
            </c:dLbl>
            <c:dLbl>
              <c:idx val="1"/>
              <c:layout>
                <c:manualLayout>
                  <c:x val="-0.19272405051932631"/>
                  <c:y val="-2.4841061533974956E-2"/>
                </c:manualLayout>
              </c:layout>
              <c:showVal val="1"/>
            </c:dLbl>
            <c:delete val="1"/>
          </c:dLbls>
          <c:cat>
            <c:strRef>
              <c:f>Sheet2!$A$4:$A$5</c:f>
              <c:strCache>
                <c:ptCount val="2"/>
                <c:pt idx="0">
                  <c:v>ผู้ว่างงาน</c:v>
                </c:pt>
                <c:pt idx="1">
                  <c:v>ผู้มีงานทำ</c:v>
                </c:pt>
              </c:strCache>
            </c:strRef>
          </c:cat>
          <c:val>
            <c:numRef>
              <c:f>Sheet2!$B$4:$B$5</c:f>
              <c:numCache>
                <c:formatCode>0.0</c:formatCode>
                <c:ptCount val="2"/>
                <c:pt idx="0">
                  <c:v>2</c:v>
                </c:pt>
                <c:pt idx="1">
                  <c:v>98</c:v>
                </c:pt>
              </c:numCache>
            </c:numRef>
          </c:val>
        </c:ser>
        <c:dLbls/>
      </c:pie3DChart>
    </c:plotArea>
    <c:plotVisOnly val="1"/>
    <c:dispBlanksAs val="zero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34"/>
  <c:chart>
    <c:autoTitleDeleted val="1"/>
    <c:view3D>
      <c:rAngAx val="1"/>
    </c:view3D>
    <c:plotArea>
      <c:layout>
        <c:manualLayout>
          <c:layoutTarget val="inner"/>
          <c:xMode val="edge"/>
          <c:yMode val="edge"/>
          <c:x val="5.910919540229885E-2"/>
          <c:y val="5.9768518518518533E-2"/>
          <c:w val="0.50608018825232981"/>
          <c:h val="0.7680839895013124"/>
        </c:manualLayout>
      </c:layout>
      <c:bar3DChart>
        <c:barDir val="col"/>
        <c:grouping val="clustered"/>
        <c:ser>
          <c:idx val="0"/>
          <c:order val="0"/>
          <c:tx>
            <c:strRef>
              <c:f>Sheet2!$A$7</c:f>
              <c:strCache>
                <c:ptCount val="1"/>
                <c:pt idx="0">
                  <c:v>นายจ้าง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Sheet2!$B$7</c:f>
              <c:numCache>
                <c:formatCode>0.0</c:formatCode>
                <c:ptCount val="1"/>
                <c:pt idx="0">
                  <c:v>6.0969966284640407</c:v>
                </c:pt>
              </c:numCache>
            </c:numRef>
          </c:val>
        </c:ser>
        <c:ser>
          <c:idx val="1"/>
          <c:order val="1"/>
          <c:tx>
            <c:strRef>
              <c:f>Sheet2!$A$8</c:f>
              <c:strCache>
                <c:ptCount val="1"/>
                <c:pt idx="0">
                  <c:v>ลูกจ้างรัฐบาล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Sheet2!$B$8</c:f>
              <c:numCache>
                <c:formatCode>0.0</c:formatCode>
                <c:ptCount val="1"/>
                <c:pt idx="0">
                  <c:v>6.3682614392232963</c:v>
                </c:pt>
              </c:numCache>
            </c:numRef>
          </c:val>
        </c:ser>
        <c:ser>
          <c:idx val="2"/>
          <c:order val="2"/>
          <c:tx>
            <c:strRef>
              <c:f>Sheet2!$A$9</c:f>
              <c:strCache>
                <c:ptCount val="1"/>
                <c:pt idx="0">
                  <c:v>ลูกจ้างเอกชน</c:v>
                </c:pt>
              </c:strCache>
            </c:strRef>
          </c:tx>
          <c:dLbls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Sheet2!$B$9</c:f>
              <c:numCache>
                <c:formatCode>0.0</c:formatCode>
                <c:ptCount val="1"/>
                <c:pt idx="0">
                  <c:v>56.647079144684007</c:v>
                </c:pt>
              </c:numCache>
            </c:numRef>
          </c:val>
        </c:ser>
        <c:ser>
          <c:idx val="3"/>
          <c:order val="3"/>
          <c:tx>
            <c:strRef>
              <c:f>Sheet2!$A$10</c:f>
              <c:strCache>
                <c:ptCount val="1"/>
                <c:pt idx="0">
                  <c:v>ทำงานส่วนตัว</c:v>
                </c:pt>
              </c:strCache>
            </c:strRef>
          </c:tx>
          <c:dLbls>
            <c:dLbl>
              <c:idx val="0"/>
              <c:layout>
                <c:manualLayout>
                  <c:x val="2.2222222222222247E-2"/>
                  <c:y val="-4.6296296296296337E-3"/>
                </c:manualLayout>
              </c:layout>
              <c:showVal val="1"/>
            </c:dLbl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Sheet2!$B$10</c:f>
              <c:numCache>
                <c:formatCode>0.0</c:formatCode>
                <c:ptCount val="1"/>
                <c:pt idx="0">
                  <c:v>23.891567360600519</c:v>
                </c:pt>
              </c:numCache>
            </c:numRef>
          </c:val>
        </c:ser>
        <c:ser>
          <c:idx val="4"/>
          <c:order val="4"/>
          <c:tx>
            <c:strRef>
              <c:f>Sheet2!$A$11</c:f>
              <c:strCache>
                <c:ptCount val="1"/>
                <c:pt idx="0">
                  <c:v>ช่วยธุรกิจครัวเรือน</c:v>
                </c:pt>
              </c:strCache>
            </c:strRef>
          </c:tx>
          <c:dLbls>
            <c:dLbl>
              <c:idx val="0"/>
              <c:layout>
                <c:manualLayout>
                  <c:x val="2.2222222222222247E-2"/>
                  <c:y val="-4.6296296296296337E-3"/>
                </c:manualLayout>
              </c:layout>
              <c:showVal val="1"/>
            </c:dLbl>
            <c:txPr>
              <a:bodyPr/>
              <a:lstStyle/>
              <a:p>
                <a:pPr>
                  <a:defRPr lang="en-US"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Sheet2!$B$11</c:f>
              <c:numCache>
                <c:formatCode>0.0</c:formatCode>
                <c:ptCount val="1"/>
                <c:pt idx="0">
                  <c:v>6.9318235823321155</c:v>
                </c:pt>
              </c:numCache>
            </c:numRef>
          </c:val>
        </c:ser>
        <c:ser>
          <c:idx val="5"/>
          <c:order val="5"/>
          <c:tx>
            <c:strRef>
              <c:f>Sheet2!$A$12</c:f>
              <c:strCache>
                <c:ptCount val="1"/>
                <c:pt idx="0">
                  <c:v>การรวมกลุ่ม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4.6296296296296337E-3"/>
                </c:manualLayout>
              </c:layout>
              <c:spPr/>
              <c:txPr>
                <a:bodyPr/>
                <a:lstStyle/>
                <a:p>
                  <a:pPr>
                    <a:defRPr lang="en-US" sz="1200" b="1">
                      <a:latin typeface="TH SarabunPSK" pitchFamily="34" charset="-34"/>
                      <a:cs typeface="TH SarabunPSK" pitchFamily="34" charset="-34"/>
                    </a:defRPr>
                  </a:pPr>
                  <a:endParaRPr lang="th-TH"/>
                </a:p>
              </c:txPr>
              <c:showVal val="1"/>
            </c:dLbl>
            <c:txPr>
              <a:bodyPr/>
              <a:lstStyle/>
              <a:p>
                <a:pPr>
                  <a:defRPr lang="en-US" sz="1200"/>
                </a:pPr>
                <a:endParaRPr lang="th-TH"/>
              </a:p>
            </c:txPr>
            <c:showVal val="1"/>
          </c:dLbls>
          <c:val>
            <c:numRef>
              <c:f>Sheet2!$B$12</c:f>
              <c:numCache>
                <c:formatCode>0.0</c:formatCode>
                <c:ptCount val="1"/>
                <c:pt idx="0">
                  <c:v>6.4271844696008121E-2</c:v>
                </c:pt>
              </c:numCache>
            </c:numRef>
          </c:val>
        </c:ser>
        <c:dLbls/>
        <c:shape val="box"/>
        <c:axId val="70502272"/>
        <c:axId val="70503808"/>
        <c:axId val="0"/>
      </c:bar3DChart>
      <c:catAx>
        <c:axId val="70502272"/>
        <c:scaling>
          <c:orientation val="minMax"/>
        </c:scaling>
        <c:delete val="1"/>
        <c:axPos val="b"/>
        <c:tickLblPos val="none"/>
        <c:crossAx val="70503808"/>
        <c:crosses val="autoZero"/>
        <c:auto val="1"/>
        <c:lblAlgn val="ctr"/>
        <c:lblOffset val="100"/>
      </c:catAx>
      <c:valAx>
        <c:axId val="70503808"/>
        <c:scaling>
          <c:orientation val="minMax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lang="en-US"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70502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637976287446833"/>
          <c:y val="6.1379858638002154E-2"/>
          <c:w val="0.27206851298760104"/>
          <c:h val="0.77604121061630882"/>
        </c:manualLayout>
      </c:layout>
      <c:txPr>
        <a:bodyPr/>
        <a:lstStyle/>
        <a:p>
          <a:pPr>
            <a:defRPr lang="en-US" sz="11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25</xdr:row>
      <xdr:rowOff>95249</xdr:rowOff>
    </xdr:from>
    <xdr:to>
      <xdr:col>13</xdr:col>
      <xdr:colOff>295275</xdr:colOff>
      <xdr:row>39</xdr:row>
      <xdr:rowOff>142874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12</xdr:row>
      <xdr:rowOff>76199</xdr:rowOff>
    </xdr:from>
    <xdr:to>
      <xdr:col>13</xdr:col>
      <xdr:colOff>561975</xdr:colOff>
      <xdr:row>25</xdr:row>
      <xdr:rowOff>19049</xdr:rowOff>
    </xdr:to>
    <xdr:graphicFrame macro="">
      <xdr:nvGraphicFramePr>
        <xdr:cNvPr id="11" name="แผนภูมิ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0.28446</cdr:x>
      <cdr:y>0.23958</cdr:y>
    </cdr:from>
    <cdr:to>
      <cdr:x>0.44658</cdr:x>
      <cdr:y>0.32292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8016" y="657226"/>
          <a:ext cx="72270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ผู้มีงานทำ</a:t>
          </a:r>
        </a:p>
      </cdr:txBody>
    </cdr:sp>
  </cdr:relSizeAnchor>
  <cdr:relSizeAnchor xmlns:cdr="http://schemas.openxmlformats.org/drawingml/2006/chartDrawing">
    <cdr:from>
      <cdr:x>0.02094</cdr:x>
      <cdr:y>0.04861</cdr:y>
    </cdr:from>
    <cdr:to>
      <cdr:x>0.21581</cdr:x>
      <cdr:y>0.19444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3345" y="133349"/>
          <a:ext cx="868679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ผู้ว่างงาน</a:t>
          </a:r>
        </a:p>
      </cdr:txBody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workbookViewId="0">
      <selection activeCell="G16" sqref="G16"/>
    </sheetView>
  </sheetViews>
  <sheetFormatPr defaultColWidth="9.125" defaultRowHeight="24"/>
  <cols>
    <col min="1" max="1" width="39.375" style="1" customWidth="1"/>
    <col min="2" max="4" width="16.375" style="1" customWidth="1"/>
    <col min="5" max="16384" width="9.125" style="1"/>
  </cols>
  <sheetData>
    <row r="1" spans="1:4">
      <c r="A1" s="12" t="s">
        <v>42</v>
      </c>
      <c r="B1" s="14"/>
      <c r="C1" s="14"/>
      <c r="D1" s="14"/>
    </row>
    <row r="2" spans="1:4" ht="11.25" customHeight="1">
      <c r="A2" s="12"/>
      <c r="B2" s="14"/>
      <c r="C2" s="14"/>
      <c r="D2" s="14"/>
    </row>
    <row r="3" spans="1:4">
      <c r="A3" s="13" t="s">
        <v>8</v>
      </c>
      <c r="B3" s="11" t="s">
        <v>0</v>
      </c>
      <c r="C3" s="11" t="s">
        <v>1</v>
      </c>
      <c r="D3" s="11" t="s">
        <v>2</v>
      </c>
    </row>
    <row r="4" spans="1:4">
      <c r="B4" s="26" t="s">
        <v>5</v>
      </c>
      <c r="C4" s="26"/>
      <c r="D4" s="26"/>
    </row>
    <row r="5" spans="1:4" ht="12" customHeight="1">
      <c r="A5" s="19"/>
    </row>
    <row r="6" spans="1:4" ht="17.25" customHeight="1">
      <c r="A6" s="19" t="s">
        <v>7</v>
      </c>
      <c r="B6" s="6">
        <f>SUM(B7:B22)</f>
        <v>165707.31</v>
      </c>
      <c r="C6" s="6">
        <f t="shared" ref="C6:D6" si="0">SUM(C7:C22)</f>
        <v>92325.82</v>
      </c>
      <c r="D6" s="6">
        <f t="shared" si="0"/>
        <v>73381.489999999991</v>
      </c>
    </row>
    <row r="7" spans="1:4" ht="17.25" customHeight="1">
      <c r="A7" s="20" t="s">
        <v>9</v>
      </c>
      <c r="B7" s="10">
        <v>10709.97</v>
      </c>
      <c r="C7" s="10">
        <v>7259.86</v>
      </c>
      <c r="D7" s="10">
        <v>3450.12</v>
      </c>
    </row>
    <row r="8" spans="1:4" ht="17.25" customHeight="1">
      <c r="A8" s="20" t="s">
        <v>10</v>
      </c>
      <c r="B8" s="21"/>
      <c r="C8" s="21"/>
      <c r="D8" s="21"/>
    </row>
    <row r="9" spans="1:4" ht="17.25" customHeight="1">
      <c r="A9" s="15" t="s">
        <v>11</v>
      </c>
      <c r="B9" s="10">
        <v>6978.68</v>
      </c>
      <c r="C9" s="10">
        <v>2501.94</v>
      </c>
      <c r="D9" s="10">
        <v>4476.75</v>
      </c>
    </row>
    <row r="10" spans="1:4" ht="17.25" customHeight="1">
      <c r="A10" s="20" t="s">
        <v>12</v>
      </c>
      <c r="B10" s="10">
        <v>13001.78</v>
      </c>
      <c r="C10" s="10">
        <v>5953.35</v>
      </c>
      <c r="D10" s="10">
        <v>7048.43</v>
      </c>
    </row>
    <row r="11" spans="1:4" ht="17.25" customHeight="1">
      <c r="A11" s="20" t="s">
        <v>13</v>
      </c>
      <c r="B11" s="16"/>
      <c r="C11" s="16"/>
      <c r="D11" s="16"/>
    </row>
    <row r="12" spans="1:4" ht="17.25" customHeight="1">
      <c r="A12" s="15" t="s">
        <v>14</v>
      </c>
      <c r="B12" s="10">
        <v>8513.6200000000008</v>
      </c>
      <c r="C12" s="10">
        <v>2970.08</v>
      </c>
      <c r="D12" s="10">
        <v>5543.53</v>
      </c>
    </row>
    <row r="13" spans="1:4" ht="17.25" customHeight="1">
      <c r="A13" s="20" t="s">
        <v>15</v>
      </c>
      <c r="B13" s="10">
        <v>55662.879999999997</v>
      </c>
      <c r="C13" s="10">
        <v>22132.17</v>
      </c>
      <c r="D13" s="10">
        <v>33530.71</v>
      </c>
    </row>
    <row r="14" spans="1:4" ht="17.25" customHeight="1">
      <c r="A14" s="20" t="s">
        <v>16</v>
      </c>
      <c r="B14" s="10">
        <v>7999.63</v>
      </c>
      <c r="C14" s="10">
        <v>6454.21</v>
      </c>
      <c r="D14" s="10">
        <v>1545.42</v>
      </c>
    </row>
    <row r="15" spans="1:4" ht="17.25" customHeight="1">
      <c r="A15" s="20" t="s">
        <v>17</v>
      </c>
      <c r="B15" s="16"/>
      <c r="C15" s="16"/>
      <c r="D15" s="16"/>
    </row>
    <row r="16" spans="1:4" ht="17.25" customHeight="1">
      <c r="A16" s="20" t="s">
        <v>18</v>
      </c>
      <c r="B16" s="10">
        <v>25611.83</v>
      </c>
      <c r="C16" s="10">
        <v>21669.119999999999</v>
      </c>
      <c r="D16" s="10">
        <v>3942.71</v>
      </c>
    </row>
    <row r="17" spans="1:4" ht="17.25" customHeight="1">
      <c r="A17" s="20" t="s">
        <v>19</v>
      </c>
      <c r="B17" s="16"/>
      <c r="C17" s="16"/>
      <c r="D17" s="16"/>
    </row>
    <row r="18" spans="1:4" ht="17.25" customHeight="1">
      <c r="A18" s="20" t="s">
        <v>20</v>
      </c>
      <c r="B18" s="10">
        <v>13827.3</v>
      </c>
      <c r="C18" s="10">
        <v>12532.96</v>
      </c>
      <c r="D18" s="10">
        <v>1294.33</v>
      </c>
    </row>
    <row r="19" spans="1:4" ht="17.25" customHeight="1">
      <c r="A19" s="20" t="s">
        <v>21</v>
      </c>
      <c r="B19" s="16"/>
      <c r="C19" s="16"/>
      <c r="D19" s="16"/>
    </row>
    <row r="20" spans="1:4" ht="17.25" customHeight="1">
      <c r="A20" s="22" t="s">
        <v>22</v>
      </c>
      <c r="B20" s="10">
        <v>23401.62</v>
      </c>
      <c r="C20" s="10">
        <v>10852.13</v>
      </c>
      <c r="D20" s="10">
        <v>12549.49</v>
      </c>
    </row>
    <row r="21" spans="1:4" ht="17.25" customHeight="1">
      <c r="A21" s="22" t="s">
        <v>23</v>
      </c>
      <c r="B21" s="16"/>
      <c r="C21" s="16"/>
      <c r="D21" s="16"/>
    </row>
    <row r="22" spans="1:4" ht="17.25" customHeight="1">
      <c r="A22" s="20" t="s">
        <v>24</v>
      </c>
      <c r="B22" s="10" t="s">
        <v>26</v>
      </c>
      <c r="C22" s="10" t="s">
        <v>26</v>
      </c>
      <c r="D22" s="10" t="s">
        <v>26</v>
      </c>
    </row>
    <row r="23" spans="1:4" ht="17.25" customHeight="1">
      <c r="B23" s="25" t="s">
        <v>6</v>
      </c>
      <c r="C23" s="25"/>
      <c r="D23" s="25"/>
    </row>
    <row r="24" spans="1:4" ht="9" customHeight="1"/>
    <row r="25" spans="1:4" ht="17.25" customHeight="1">
      <c r="A25" s="19" t="s">
        <v>7</v>
      </c>
      <c r="B25" s="5">
        <f>B6/B6*100</f>
        <v>100</v>
      </c>
      <c r="C25" s="5">
        <f t="shared" ref="C25:D25" si="1">C6/C6*100</f>
        <v>100</v>
      </c>
      <c r="D25" s="5">
        <f t="shared" si="1"/>
        <v>100</v>
      </c>
    </row>
    <row r="26" spans="1:4" ht="17.25" customHeight="1">
      <c r="A26" s="20" t="s">
        <v>9</v>
      </c>
      <c r="B26" s="2">
        <f>B7/B6*100</f>
        <v>6.4631849976926183</v>
      </c>
      <c r="C26" s="2">
        <f t="shared" ref="C26:D26" si="2">C7/C6*100</f>
        <v>7.8633041114609101</v>
      </c>
      <c r="D26" s="2">
        <f t="shared" si="2"/>
        <v>4.701621621474299</v>
      </c>
    </row>
    <row r="27" spans="1:4" ht="17.25" customHeight="1">
      <c r="A27" s="20" t="s">
        <v>10</v>
      </c>
      <c r="B27" s="2"/>
      <c r="C27" s="2"/>
      <c r="D27" s="2"/>
    </row>
    <row r="28" spans="1:4" ht="17.25" customHeight="1">
      <c r="A28" s="15" t="s">
        <v>11</v>
      </c>
      <c r="B28" s="2">
        <f>B9/B6*100</f>
        <v>4.2114496940418622</v>
      </c>
      <c r="C28" s="2">
        <f t="shared" ref="C28:D28" si="3">C9/C6*100</f>
        <v>2.7099028202511493</v>
      </c>
      <c r="D28" s="2">
        <f t="shared" si="3"/>
        <v>6.1006529030686085</v>
      </c>
    </row>
    <row r="29" spans="1:4" ht="17.25" customHeight="1">
      <c r="A29" s="20" t="s">
        <v>12</v>
      </c>
      <c r="B29" s="2">
        <f>B10/B6*100</f>
        <v>7.8462320099215903</v>
      </c>
      <c r="C29" s="2">
        <f t="shared" ref="C29:D29" si="4">C10/C6*100</f>
        <v>6.448196181739843</v>
      </c>
      <c r="D29" s="2">
        <f t="shared" si="4"/>
        <v>9.6051879022898028</v>
      </c>
    </row>
    <row r="30" spans="1:4" ht="17.25" customHeight="1">
      <c r="A30" s="20" t="s">
        <v>13</v>
      </c>
      <c r="B30" s="2"/>
      <c r="C30" s="2"/>
      <c r="D30" s="2"/>
    </row>
    <row r="31" spans="1:4" ht="17.25" customHeight="1">
      <c r="A31" s="15" t="s">
        <v>14</v>
      </c>
      <c r="B31" s="2">
        <f>B12/B6*100</f>
        <v>5.1377455828593206</v>
      </c>
      <c r="C31" s="2">
        <f t="shared" ref="C31:D31" si="5">C12/C6*100</f>
        <v>3.2169549103381914</v>
      </c>
      <c r="D31" s="2">
        <f t="shared" si="5"/>
        <v>7.5543982549277757</v>
      </c>
    </row>
    <row r="32" spans="1:4" ht="17.25" customHeight="1">
      <c r="A32" s="20" t="s">
        <v>25</v>
      </c>
      <c r="B32" s="2">
        <f>B13/B6*100</f>
        <v>33.591082976363559</v>
      </c>
      <c r="C32" s="2">
        <f t="shared" ref="C32:D32" si="6">C13/C6*100</f>
        <v>23.971809836078354</v>
      </c>
      <c r="D32" s="2">
        <f t="shared" si="6"/>
        <v>45.693689239616155</v>
      </c>
    </row>
    <row r="33" spans="1:4" ht="17.25" customHeight="1">
      <c r="A33" s="20" t="s">
        <v>16</v>
      </c>
      <c r="B33" s="2">
        <f>B14/B6*100</f>
        <v>4.8275661465990849</v>
      </c>
      <c r="C33" s="2">
        <f t="shared" ref="C33:D33" si="7">C14/C6*100</f>
        <v>6.9906879787257781</v>
      </c>
      <c r="D33" s="2">
        <f t="shared" si="7"/>
        <v>2.106007931973036</v>
      </c>
    </row>
    <row r="34" spans="1:4" ht="17.25" customHeight="1">
      <c r="A34" s="20" t="s">
        <v>17</v>
      </c>
      <c r="B34" s="2"/>
      <c r="C34" s="2"/>
      <c r="D34" s="2"/>
    </row>
    <row r="35" spans="1:4" ht="17.25" customHeight="1">
      <c r="A35" s="20" t="s">
        <v>18</v>
      </c>
      <c r="B35" s="2">
        <f>B16/B6*100</f>
        <v>15.456065275575352</v>
      </c>
      <c r="C35" s="2">
        <f t="shared" ref="C35:D35" si="8">C16/C6*100</f>
        <v>23.470270829980169</v>
      </c>
      <c r="D35" s="2">
        <f t="shared" si="8"/>
        <v>5.3728944451795684</v>
      </c>
    </row>
    <row r="36" spans="1:4" ht="17.25" customHeight="1">
      <c r="A36" s="20" t="s">
        <v>19</v>
      </c>
      <c r="B36" s="2"/>
      <c r="C36" s="2"/>
      <c r="D36" s="2"/>
    </row>
    <row r="37" spans="1:4" ht="17.25" customHeight="1">
      <c r="A37" s="20" t="s">
        <v>20</v>
      </c>
      <c r="B37" s="2">
        <f>B18/B6*100</f>
        <v>8.3444116013952545</v>
      </c>
      <c r="C37" s="2">
        <f t="shared" ref="C37:D37" si="9">C18/C6*100</f>
        <v>13.574707487028004</v>
      </c>
      <c r="D37" s="2">
        <f t="shared" si="9"/>
        <v>1.7638371747425681</v>
      </c>
    </row>
    <row r="38" spans="1:4" ht="17.25" customHeight="1">
      <c r="A38" s="20" t="s">
        <v>21</v>
      </c>
      <c r="B38" s="2"/>
      <c r="C38" s="2"/>
      <c r="D38" s="2"/>
    </row>
    <row r="39" spans="1:4" ht="17.25" customHeight="1">
      <c r="A39" s="22" t="s">
        <v>22</v>
      </c>
      <c r="B39" s="2">
        <f>B20/B6*100</f>
        <v>14.122261715551353</v>
      </c>
      <c r="C39" s="2">
        <f t="shared" ref="C39:D39" si="10">C20/C6*100</f>
        <v>11.754165844397589</v>
      </c>
      <c r="D39" s="2">
        <f t="shared" si="10"/>
        <v>17.101710526728201</v>
      </c>
    </row>
    <row r="40" spans="1:4" ht="17.25" customHeight="1">
      <c r="A40" s="22" t="s">
        <v>23</v>
      </c>
      <c r="B40" s="17"/>
      <c r="C40" s="17"/>
      <c r="D40" s="17"/>
    </row>
    <row r="41" spans="1:4" ht="17.25" customHeight="1">
      <c r="A41" s="20" t="s">
        <v>24</v>
      </c>
      <c r="B41" s="24" t="s">
        <v>26</v>
      </c>
      <c r="C41" s="24" t="s">
        <v>26</v>
      </c>
      <c r="D41" s="24" t="s">
        <v>26</v>
      </c>
    </row>
    <row r="42" spans="1:4" ht="9" customHeight="1">
      <c r="A42" s="23"/>
      <c r="B42" s="23"/>
      <c r="C42" s="23"/>
      <c r="D42" s="23"/>
    </row>
  </sheetData>
  <mergeCells count="2">
    <mergeCell ref="B4:D4"/>
    <mergeCell ref="B23:D23"/>
  </mergeCells>
  <pageMargins left="0.62992125984251968" right="0.43307086614173229" top="0.35433070866141736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D23"/>
  <sheetViews>
    <sheetView workbookViewId="0">
      <selection activeCell="E14" sqref="E14"/>
    </sheetView>
  </sheetViews>
  <sheetFormatPr defaultRowHeight="14.25"/>
  <cols>
    <col min="1" max="1" width="18.875" customWidth="1"/>
    <col min="2" max="2" width="10.625" bestFit="1" customWidth="1"/>
    <col min="3" max="3" width="16.125" customWidth="1"/>
  </cols>
  <sheetData>
    <row r="3" spans="1:4">
      <c r="A3" t="s">
        <v>34</v>
      </c>
      <c r="B3" s="18">
        <v>70.599999999999994</v>
      </c>
    </row>
    <row r="4" spans="1:4">
      <c r="A4" t="s">
        <v>33</v>
      </c>
      <c r="B4" s="18">
        <v>2</v>
      </c>
    </row>
    <row r="5" spans="1:4">
      <c r="A5" t="s">
        <v>35</v>
      </c>
      <c r="B5" s="18">
        <v>98</v>
      </c>
      <c r="D5" s="18"/>
    </row>
    <row r="6" spans="1:4">
      <c r="D6" s="18"/>
    </row>
    <row r="7" spans="1:4">
      <c r="A7" t="s">
        <v>41</v>
      </c>
      <c r="B7" s="18">
        <v>6.0969966284640407</v>
      </c>
      <c r="D7" s="18"/>
    </row>
    <row r="8" spans="1:4">
      <c r="A8" t="s">
        <v>36</v>
      </c>
      <c r="B8" s="18">
        <v>6.3682614392232963</v>
      </c>
      <c r="D8" s="18"/>
    </row>
    <row r="9" spans="1:4">
      <c r="A9" t="s">
        <v>37</v>
      </c>
      <c r="B9" s="18">
        <v>56.647079144684007</v>
      </c>
      <c r="D9" s="18"/>
    </row>
    <row r="10" spans="1:4">
      <c r="A10" t="s">
        <v>38</v>
      </c>
      <c r="B10" s="18">
        <v>23.891567360600519</v>
      </c>
      <c r="D10" s="18"/>
    </row>
    <row r="11" spans="1:4">
      <c r="A11" t="s">
        <v>40</v>
      </c>
      <c r="B11" s="18">
        <v>6.9318235823321155</v>
      </c>
    </row>
    <row r="12" spans="1:4">
      <c r="A12" t="s">
        <v>39</v>
      </c>
      <c r="B12" s="18">
        <v>6.4271844696008121E-2</v>
      </c>
    </row>
    <row r="17" spans="1:4">
      <c r="A17" t="s">
        <v>33</v>
      </c>
      <c r="B17" s="18">
        <v>2</v>
      </c>
      <c r="C17" t="s">
        <v>41</v>
      </c>
      <c r="D17" s="18">
        <v>6.0969966284640407</v>
      </c>
    </row>
    <row r="18" spans="1:4">
      <c r="A18" t="s">
        <v>35</v>
      </c>
      <c r="B18" s="18">
        <v>98</v>
      </c>
      <c r="C18" t="s">
        <v>36</v>
      </c>
      <c r="D18" s="18">
        <v>6.3682614392232963</v>
      </c>
    </row>
    <row r="19" spans="1:4">
      <c r="C19" t="s">
        <v>37</v>
      </c>
      <c r="D19" s="18">
        <v>56.647079144684007</v>
      </c>
    </row>
    <row r="20" spans="1:4">
      <c r="C20" t="s">
        <v>38</v>
      </c>
      <c r="D20" s="18">
        <v>23.891567360600519</v>
      </c>
    </row>
    <row r="21" spans="1:4">
      <c r="C21" t="s">
        <v>40</v>
      </c>
      <c r="D21" s="18">
        <v>6.9318235823321155</v>
      </c>
    </row>
    <row r="22" spans="1:4">
      <c r="C22" t="s">
        <v>39</v>
      </c>
      <c r="D22" s="18">
        <v>6.4271844696008121E-2</v>
      </c>
    </row>
    <row r="23" spans="1:4">
      <c r="D23" s="1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D20"/>
  <sheetViews>
    <sheetView workbookViewId="0">
      <selection activeCell="E16" sqref="E16"/>
    </sheetView>
  </sheetViews>
  <sheetFormatPr defaultRowHeight="14.25"/>
  <cols>
    <col min="1" max="1" width="20" customWidth="1"/>
  </cols>
  <sheetData>
    <row r="3" spans="1:4" ht="21.75">
      <c r="A3" s="4" t="s">
        <v>3</v>
      </c>
      <c r="B3" s="8">
        <v>234990</v>
      </c>
      <c r="C3" s="9"/>
      <c r="D3" s="9"/>
    </row>
    <row r="4" spans="1:4" ht="24">
      <c r="A4" s="3" t="s">
        <v>4</v>
      </c>
      <c r="B4" s="9">
        <v>162652.87</v>
      </c>
      <c r="C4" s="10"/>
      <c r="D4" s="10"/>
    </row>
    <row r="5" spans="1:4" ht="24">
      <c r="A5" s="7" t="s">
        <v>27</v>
      </c>
      <c r="B5" s="10">
        <v>9916.94</v>
      </c>
      <c r="C5" s="10"/>
      <c r="D5" s="10"/>
    </row>
    <row r="6" spans="1:4" ht="24">
      <c r="A6" s="7" t="s">
        <v>28</v>
      </c>
      <c r="B6" s="10">
        <v>10358.16</v>
      </c>
      <c r="C6" s="10"/>
      <c r="D6" s="10"/>
    </row>
    <row r="7" spans="1:4" ht="24">
      <c r="A7" s="7" t="s">
        <v>29</v>
      </c>
      <c r="B7" s="10">
        <v>92138.1</v>
      </c>
      <c r="C7" s="10"/>
      <c r="D7" s="10"/>
    </row>
    <row r="8" spans="1:4" ht="24">
      <c r="A8" s="7" t="s">
        <v>30</v>
      </c>
      <c r="B8" s="10">
        <v>38860.32</v>
      </c>
      <c r="C8" s="10"/>
      <c r="D8" s="10"/>
    </row>
    <row r="9" spans="1:4" ht="24">
      <c r="A9" s="7" t="s">
        <v>31</v>
      </c>
      <c r="B9" s="10">
        <v>11274.81</v>
      </c>
      <c r="C9" s="10"/>
      <c r="D9" s="10"/>
    </row>
    <row r="10" spans="1:4" ht="24">
      <c r="A10" s="7" t="s">
        <v>32</v>
      </c>
      <c r="B10" s="10">
        <v>104.54</v>
      </c>
    </row>
    <row r="12" spans="1:4" ht="23.25">
      <c r="A12" s="3"/>
    </row>
    <row r="13" spans="1:4" ht="24">
      <c r="A13" s="7"/>
    </row>
    <row r="14" spans="1:4" ht="24">
      <c r="A14" s="7" t="s">
        <v>27</v>
      </c>
      <c r="B14" s="18">
        <f>B5/B3*100</f>
        <v>4.2201540491084728</v>
      </c>
    </row>
    <row r="15" spans="1:4" ht="24">
      <c r="A15" s="7" t="s">
        <v>28</v>
      </c>
      <c r="B15" s="18">
        <f>B6/B3*100</f>
        <v>4.4079152304353375</v>
      </c>
    </row>
    <row r="16" spans="1:4" ht="24">
      <c r="A16" s="7" t="s">
        <v>29</v>
      </c>
      <c r="B16" s="18">
        <f>B7/B3*100</f>
        <v>39.209370611515389</v>
      </c>
    </row>
    <row r="17" spans="1:2" ht="24">
      <c r="A17" s="7" t="s">
        <v>30</v>
      </c>
      <c r="B17" s="18">
        <f>B8/B3*100</f>
        <v>16.537010085535556</v>
      </c>
    </row>
    <row r="18" spans="1:2" ht="24">
      <c r="A18" s="7" t="s">
        <v>31</v>
      </c>
      <c r="B18" s="18">
        <f>B9/B3*100</f>
        <v>4.7979956593897608</v>
      </c>
    </row>
    <row r="19" spans="1:2" ht="24">
      <c r="A19" s="7" t="s">
        <v>32</v>
      </c>
      <c r="B19" s="18">
        <f>B10/B3*100</f>
        <v>4.4486999446784969E-2</v>
      </c>
    </row>
    <row r="20" spans="1:2">
      <c r="B2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ตาราง3</vt:lpstr>
      <vt:lpstr>Sheet2</vt:lpstr>
      <vt:lpstr>Sheet1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2014-03-25T08:51:45Z</cp:lastPrinted>
  <dcterms:created xsi:type="dcterms:W3CDTF">2014-02-26T23:21:30Z</dcterms:created>
  <dcterms:modified xsi:type="dcterms:W3CDTF">2014-06-30T08:11:19Z</dcterms:modified>
</cp:coreProperties>
</file>