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15315" windowHeight="5955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B15" i="1"/>
  <c r="B12"/>
  <c r="B11"/>
  <c r="B8"/>
  <c r="C5"/>
  <c r="C28" s="1"/>
  <c r="D28"/>
  <c r="B9"/>
  <c r="B17"/>
  <c r="B19"/>
  <c r="B21"/>
  <c r="B27" l="1"/>
  <c r="D38"/>
  <c r="D27"/>
  <c r="D34"/>
  <c r="D30"/>
  <c r="D36"/>
  <c r="D24"/>
  <c r="D40"/>
  <c r="D31"/>
  <c r="C40"/>
  <c r="C32"/>
  <c r="C27"/>
  <c r="C38"/>
  <c r="D32"/>
  <c r="C31"/>
  <c r="C24"/>
  <c r="C36"/>
  <c r="C30"/>
  <c r="C34"/>
  <c r="B36" l="1"/>
  <c r="B30"/>
  <c r="B34"/>
  <c r="B40"/>
  <c r="B28"/>
  <c r="B31"/>
  <c r="B24"/>
  <c r="B38"/>
  <c r="B32"/>
</calcChain>
</file>

<file path=xl/sharedStrings.xml><?xml version="1.0" encoding="utf-8"?>
<sst xmlns="http://schemas.openxmlformats.org/spreadsheetml/2006/main" count="48" uniqueCount="27">
  <si>
    <t>-</t>
  </si>
  <si>
    <t>10. คนงานซึ่งมิได้จำแนกไว้ในหมวดอื่น</t>
  </si>
  <si>
    <t xml:space="preserve">            และการให้บริการ</t>
  </si>
  <si>
    <t xml:space="preserve"> </t>
  </si>
  <si>
    <t xml:space="preserve">9. อาชีพขั้นพื้นฐานต่างๆ ในด้านการขาย </t>
  </si>
  <si>
    <t xml:space="preserve">            และผู้ปฏิบัติงานด้านการประกอบ</t>
  </si>
  <si>
    <t xml:space="preserve">8. ผู้ปฏิบัติการโรงงานและเครื่องจักร </t>
  </si>
  <si>
    <t xml:space="preserve">            และธุรกิจอื่นๆที่เกี่ยวข้อง </t>
  </si>
  <si>
    <t xml:space="preserve">7. ผู้ปฏิบัติงานด้านความสามารถทางฝีมือ </t>
  </si>
  <si>
    <t xml:space="preserve">            และการประมง</t>
  </si>
  <si>
    <t xml:space="preserve">6. ผู้ปฏิบัติงานที่มีฝีมือในด้านการเกษตร </t>
  </si>
  <si>
    <t>5. พนักงานบริการและพนักงานในร้านค้า และตลาด</t>
  </si>
  <si>
    <t>4. เสมียน</t>
  </si>
  <si>
    <t xml:space="preserve">            และอาชีพที่เกี่ยวข้อง</t>
  </si>
  <si>
    <t xml:space="preserve">3. ผู้ประกอบวิชาชีพด้านเทคนิคสาขาต่างๆ   </t>
  </si>
  <si>
    <t>2. ผู้ประกอบวิชาชีพด้านต่างๆ</t>
  </si>
  <si>
    <t xml:space="preserve">            และผู้จัดการ  </t>
  </si>
  <si>
    <t xml:space="preserve">1. ผู้บัญญัติกฎหมาย ข้าราชการระดับอาวุโส </t>
  </si>
  <si>
    <t>ยอดรวม</t>
  </si>
  <si>
    <t>ร้อยละ</t>
  </si>
  <si>
    <t xml:space="preserve">5. พนักงานบริการและพนักงานในร้านค้า และตลาด </t>
  </si>
  <si>
    <t>จำนวน</t>
  </si>
  <si>
    <t>หญิง</t>
  </si>
  <si>
    <t>ชาย</t>
  </si>
  <si>
    <t>รวม</t>
  </si>
  <si>
    <t>อาชีพ</t>
  </si>
  <si>
    <t>ตารางที่ 3  จำนวนและร้อยละของผู้มีงานทำ จำแนกตามอาชีพและเพศ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</si>
</sst>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</numFmts>
  <fonts count="6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2" fillId="0" borderId="1" xfId="0" applyFont="1" applyBorder="1"/>
    <xf numFmtId="187" fontId="3" fillId="0" borderId="0" xfId="0" applyNumberFormat="1" applyFont="1" applyAlignment="1">
      <alignment horizontal="right" vertical="center"/>
    </xf>
    <xf numFmtId="0" fontId="3" fillId="0" borderId="0" xfId="0" quotePrefix="1" applyFont="1" applyBorder="1" applyAlignment="1" applyProtection="1">
      <alignment horizontal="left" vertical="center"/>
    </xf>
    <xf numFmtId="188" fontId="3" fillId="0" borderId="0" xfId="1" applyNumberFormat="1" applyFont="1" applyFill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188" fontId="3" fillId="0" borderId="0" xfId="1" applyNumberFormat="1" applyFont="1"/>
    <xf numFmtId="0" fontId="3" fillId="0" borderId="0" xfId="0" quotePrefix="1" applyFont="1" applyAlignment="1" applyProtection="1">
      <alignment horizontal="left" vertical="center"/>
    </xf>
    <xf numFmtId="0" fontId="3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87" fontId="5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188" fontId="5" fillId="0" borderId="0" xfId="1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/>
    </xf>
    <xf numFmtId="189" fontId="3" fillId="0" borderId="0" xfId="1" applyNumberFormat="1" applyFont="1"/>
    <xf numFmtId="0" fontId="2" fillId="0" borderId="0" xfId="0" applyFont="1" applyBorder="1"/>
    <xf numFmtId="189" fontId="3" fillId="0" borderId="0" xfId="1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1" applyNumberFormat="1" applyFont="1" applyAlignment="1">
      <alignment vertical="center"/>
    </xf>
    <xf numFmtId="189" fontId="3" fillId="0" borderId="0" xfId="1" applyNumberFormat="1" applyFont="1" applyAlignment="1">
      <alignment vertical="center"/>
    </xf>
    <xf numFmtId="189" fontId="5" fillId="0" borderId="0" xfId="1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09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2"/>
  <sheetViews>
    <sheetView tabSelected="1" workbookViewId="0">
      <selection activeCell="J9" sqref="J9"/>
    </sheetView>
  </sheetViews>
  <sheetFormatPr defaultRowHeight="18" customHeight="1"/>
  <cols>
    <col min="1" max="1" width="41.28515625" style="1" customWidth="1"/>
    <col min="2" max="4" width="13.5703125" style="2" customWidth="1"/>
    <col min="5" max="16384" width="9.140625" style="1"/>
  </cols>
  <sheetData>
    <row r="1" spans="1:5" s="31" customFormat="1" ht="30" customHeight="1">
      <c r="A1" s="31" t="s">
        <v>26</v>
      </c>
      <c r="B1" s="2"/>
      <c r="C1" s="2"/>
      <c r="D1" s="2"/>
    </row>
    <row r="2" spans="1:5" s="31" customFormat="1" ht="9" customHeight="1">
      <c r="A2" s="37"/>
      <c r="B2" s="36"/>
      <c r="C2" s="36"/>
      <c r="D2" s="36"/>
    </row>
    <row r="3" spans="1:5" s="31" customFormat="1" ht="21">
      <c r="A3" s="35" t="s">
        <v>25</v>
      </c>
      <c r="B3" s="34" t="s">
        <v>24</v>
      </c>
      <c r="C3" s="34" t="s">
        <v>23</v>
      </c>
      <c r="D3" s="34" t="s">
        <v>22</v>
      </c>
      <c r="E3" s="32"/>
    </row>
    <row r="4" spans="1:5" s="31" customFormat="1" ht="18" customHeight="1">
      <c r="A4" s="33"/>
      <c r="B4" s="38" t="s">
        <v>21</v>
      </c>
      <c r="C4" s="38"/>
      <c r="D4" s="38"/>
      <c r="E4" s="32"/>
    </row>
    <row r="5" spans="1:5" s="15" customFormat="1" ht="18" customHeight="1">
      <c r="A5" s="20" t="s">
        <v>18</v>
      </c>
      <c r="B5" s="29">
        <v>350054</v>
      </c>
      <c r="C5" s="29">
        <f>SUM(C8,C9:C11,C12:C15,C17,C19,C21)</f>
        <v>185480</v>
      </c>
      <c r="D5" s="29">
        <v>164574</v>
      </c>
      <c r="E5" s="16"/>
    </row>
    <row r="6" spans="1:5" s="15" customFormat="1" ht="8.25" customHeight="1">
      <c r="A6" s="30"/>
      <c r="B6" s="29"/>
      <c r="C6" s="29"/>
      <c r="D6" s="29"/>
      <c r="E6" s="16"/>
    </row>
    <row r="7" spans="1:5" s="25" customFormat="1" ht="18" customHeight="1">
      <c r="A7" s="10" t="s">
        <v>17</v>
      </c>
      <c r="B7" s="27"/>
      <c r="C7" s="27"/>
      <c r="D7" s="27"/>
      <c r="E7" s="26"/>
    </row>
    <row r="8" spans="1:5" s="25" customFormat="1" ht="18" customHeight="1">
      <c r="A8" s="10" t="s">
        <v>16</v>
      </c>
      <c r="B8" s="22">
        <f>SUM(C8:D8)</f>
        <v>3232</v>
      </c>
      <c r="C8" s="22">
        <v>2146</v>
      </c>
      <c r="D8" s="22">
        <v>1086</v>
      </c>
      <c r="E8" s="26"/>
    </row>
    <row r="9" spans="1:5" s="25" customFormat="1" ht="18" customHeight="1">
      <c r="A9" s="8" t="s">
        <v>15</v>
      </c>
      <c r="B9" s="22">
        <f>SUM(C9:D9)</f>
        <v>16089</v>
      </c>
      <c r="C9" s="28">
        <v>7477</v>
      </c>
      <c r="D9" s="22">
        <v>8612</v>
      </c>
      <c r="E9" s="26"/>
    </row>
    <row r="10" spans="1:5" s="25" customFormat="1" ht="18" customHeight="1">
      <c r="A10" s="10" t="s">
        <v>14</v>
      </c>
      <c r="B10" s="27"/>
      <c r="C10" s="27"/>
      <c r="D10" s="27"/>
      <c r="E10" s="26"/>
    </row>
    <row r="11" spans="1:5" ht="18" customHeight="1">
      <c r="A11" s="10" t="s">
        <v>13</v>
      </c>
      <c r="B11" s="22">
        <f>SUM(C11:D11)</f>
        <v>6373</v>
      </c>
      <c r="C11" s="24">
        <v>1646</v>
      </c>
      <c r="D11" s="22">
        <v>4727</v>
      </c>
      <c r="E11" s="23"/>
    </row>
    <row r="12" spans="1:5" ht="18" customHeight="1">
      <c r="A12" s="8" t="s">
        <v>12</v>
      </c>
      <c r="B12" s="22">
        <f>SUM(C12:D12)</f>
        <v>4843</v>
      </c>
      <c r="C12" s="22">
        <v>1131</v>
      </c>
      <c r="D12" s="22">
        <v>3712</v>
      </c>
      <c r="E12" s="23"/>
    </row>
    <row r="13" spans="1:5" ht="18" customHeight="1">
      <c r="A13" s="10" t="s">
        <v>20</v>
      </c>
      <c r="B13" s="22">
        <v>61314</v>
      </c>
      <c r="C13" s="22">
        <v>19697</v>
      </c>
      <c r="D13" s="22">
        <v>41618</v>
      </c>
      <c r="E13" s="23"/>
    </row>
    <row r="14" spans="1:5" ht="18" customHeight="1">
      <c r="A14" s="10" t="s">
        <v>10</v>
      </c>
      <c r="B14" s="22"/>
      <c r="C14" s="22"/>
      <c r="D14" s="22"/>
    </row>
    <row r="15" spans="1:5" ht="18" customHeight="1">
      <c r="A15" s="10" t="s">
        <v>9</v>
      </c>
      <c r="B15" s="22">
        <f>SUM(C15:D15)</f>
        <v>174642</v>
      </c>
      <c r="C15" s="22">
        <v>96502</v>
      </c>
      <c r="D15" s="22">
        <v>78140</v>
      </c>
    </row>
    <row r="16" spans="1:5" ht="18" customHeight="1">
      <c r="A16" s="10" t="s">
        <v>8</v>
      </c>
      <c r="B16" s="22"/>
      <c r="C16" s="22"/>
      <c r="D16" s="22"/>
    </row>
    <row r="17" spans="1:5" ht="18" customHeight="1">
      <c r="A17" s="10" t="s">
        <v>7</v>
      </c>
      <c r="B17" s="22">
        <f>SUM(C17:D17)</f>
        <v>40053</v>
      </c>
      <c r="C17" s="22">
        <v>34916</v>
      </c>
      <c r="D17" s="22">
        <v>5137</v>
      </c>
    </row>
    <row r="18" spans="1:5" ht="18" customHeight="1">
      <c r="A18" s="10" t="s">
        <v>6</v>
      </c>
      <c r="B18" s="22"/>
      <c r="C18" s="22"/>
      <c r="D18" s="22"/>
    </row>
    <row r="19" spans="1:5" ht="18" customHeight="1">
      <c r="A19" s="10" t="s">
        <v>5</v>
      </c>
      <c r="B19" s="22">
        <f>SUM(C19:D19)</f>
        <v>10765</v>
      </c>
      <c r="C19" s="22">
        <v>9322</v>
      </c>
      <c r="D19" s="22">
        <v>1443</v>
      </c>
    </row>
    <row r="20" spans="1:5" ht="18" customHeight="1">
      <c r="A20" s="8" t="s">
        <v>4</v>
      </c>
      <c r="B20" s="22"/>
      <c r="C20" s="22"/>
      <c r="D20" s="22"/>
    </row>
    <row r="21" spans="1:5" ht="18" customHeight="1">
      <c r="A21" s="8" t="s">
        <v>2</v>
      </c>
      <c r="B21" s="22">
        <f>SUM(C21:D21)</f>
        <v>32741</v>
      </c>
      <c r="C21" s="22">
        <v>12643</v>
      </c>
      <c r="D21" s="22">
        <v>20098</v>
      </c>
    </row>
    <row r="22" spans="1:5" ht="18" customHeight="1">
      <c r="A22" s="6" t="s">
        <v>1</v>
      </c>
      <c r="B22" s="21" t="s">
        <v>0</v>
      </c>
      <c r="C22" s="21" t="s">
        <v>0</v>
      </c>
      <c r="D22" s="21" t="s">
        <v>0</v>
      </c>
    </row>
    <row r="23" spans="1:5" ht="21.75" customHeight="1">
      <c r="B23" s="39" t="s">
        <v>19</v>
      </c>
      <c r="C23" s="39"/>
      <c r="D23" s="39"/>
    </row>
    <row r="24" spans="1:5" s="15" customFormat="1" ht="18" customHeight="1">
      <c r="A24" s="20" t="s">
        <v>18</v>
      </c>
      <c r="B24" s="19">
        <f>B5/$B$5*100</f>
        <v>100</v>
      </c>
      <c r="C24" s="19">
        <f>C5/$C$5*100</f>
        <v>100</v>
      </c>
      <c r="D24" s="19">
        <f>D5/$D$5*100</f>
        <v>100</v>
      </c>
      <c r="E24" s="16"/>
    </row>
    <row r="25" spans="1:5" s="15" customFormat="1" ht="8.25" customHeight="1">
      <c r="A25" s="18"/>
      <c r="B25" s="17"/>
      <c r="C25" s="17"/>
      <c r="D25" s="17"/>
      <c r="E25" s="16"/>
    </row>
    <row r="26" spans="1:5" s="12" customFormat="1" ht="18" customHeight="1">
      <c r="A26" s="10" t="s">
        <v>17</v>
      </c>
      <c r="E26" s="13"/>
    </row>
    <row r="27" spans="1:5" s="12" customFormat="1" ht="18" customHeight="1">
      <c r="A27" s="10" t="s">
        <v>16</v>
      </c>
      <c r="B27" s="7">
        <f>B8/$B$5*100</f>
        <v>0.92328612156981493</v>
      </c>
      <c r="C27" s="7">
        <f>C8/$C$5*100</f>
        <v>1.1569980590899289</v>
      </c>
      <c r="D27" s="7">
        <f>D8/$D$5*100</f>
        <v>0.65988552262204236</v>
      </c>
      <c r="E27" s="13"/>
    </row>
    <row r="28" spans="1:5" s="12" customFormat="1" ht="18" customHeight="1">
      <c r="A28" s="8" t="s">
        <v>15</v>
      </c>
      <c r="B28" s="7">
        <f>B9/$B$5*100</f>
        <v>4.5961480228764708</v>
      </c>
      <c r="C28" s="7">
        <f>C9/$C$5*100</f>
        <v>4.0311623894759538</v>
      </c>
      <c r="D28" s="7">
        <f>D9/$D$5*100</f>
        <v>5.2329043469806891</v>
      </c>
      <c r="E28" s="13"/>
    </row>
    <row r="29" spans="1:5" s="12" customFormat="1" ht="18" customHeight="1">
      <c r="A29" s="10" t="s">
        <v>14</v>
      </c>
      <c r="B29" s="14"/>
      <c r="C29" s="14"/>
      <c r="D29" s="14"/>
      <c r="E29" s="13"/>
    </row>
    <row r="30" spans="1:5" s="2" customFormat="1" ht="18" customHeight="1">
      <c r="A30" s="10" t="s">
        <v>13</v>
      </c>
      <c r="B30" s="7">
        <f>B11/$B$5*100</f>
        <v>1.8205762539493908</v>
      </c>
      <c r="C30" s="7">
        <f>C11/$C$5*100</f>
        <v>0.88742721587233131</v>
      </c>
      <c r="D30" s="7">
        <f>D11/$D$5*100</f>
        <v>2.872264148650455</v>
      </c>
      <c r="E30" s="11"/>
    </row>
    <row r="31" spans="1:5" s="2" customFormat="1" ht="18" customHeight="1">
      <c r="A31" s="8" t="s">
        <v>12</v>
      </c>
      <c r="B31" s="7">
        <f>B12/$B$5*100</f>
        <v>1.3835008313003136</v>
      </c>
      <c r="C31" s="7">
        <f>C12/$C$5*100</f>
        <v>0.6097692473582057</v>
      </c>
      <c r="D31" s="7">
        <f>D12/$D$5*100</f>
        <v>2.2555203130506642</v>
      </c>
      <c r="E31" s="11"/>
    </row>
    <row r="32" spans="1:5" s="2" customFormat="1" ht="18" customHeight="1">
      <c r="A32" s="10" t="s">
        <v>11</v>
      </c>
      <c r="B32" s="7">
        <f>B13/$B$5*100</f>
        <v>17.515583310003599</v>
      </c>
      <c r="C32" s="7">
        <f>C13/$C$5*100</f>
        <v>10.61947379771404</v>
      </c>
      <c r="D32" s="7">
        <f>D13/$D$5*100</f>
        <v>25.288320147775465</v>
      </c>
      <c r="E32" s="11"/>
    </row>
    <row r="33" spans="1:6" s="2" customFormat="1" ht="18" customHeight="1">
      <c r="A33" s="10" t="s">
        <v>10</v>
      </c>
      <c r="B33" s="9"/>
      <c r="C33" s="9"/>
      <c r="D33" s="9"/>
    </row>
    <row r="34" spans="1:6" s="2" customFormat="1" ht="18" customHeight="1">
      <c r="A34" s="10" t="s">
        <v>9</v>
      </c>
      <c r="B34" s="7">
        <f>B15/$B$5*100</f>
        <v>49.890016968810528</v>
      </c>
      <c r="C34" s="7">
        <f>C15/$C$5*100</f>
        <v>52.028251024369197</v>
      </c>
      <c r="D34" s="7">
        <f>D15/$D$5*100</f>
        <v>47.480160900263712</v>
      </c>
    </row>
    <row r="35" spans="1:6" s="2" customFormat="1" ht="18" customHeight="1">
      <c r="A35" s="10" t="s">
        <v>8</v>
      </c>
      <c r="B35" s="9"/>
      <c r="C35" s="9"/>
      <c r="D35" s="9"/>
    </row>
    <row r="36" spans="1:6" s="2" customFormat="1" ht="18" customHeight="1">
      <c r="A36" s="10" t="s">
        <v>7</v>
      </c>
      <c r="B36" s="7">
        <f>B17/$B$5*100</f>
        <v>11.441948956446719</v>
      </c>
      <c r="C36" s="7">
        <f>C17/$C$5*100</f>
        <v>18.824671123571274</v>
      </c>
      <c r="D36" s="7">
        <f>D17/$D$5*100</f>
        <v>3.1213922004690899</v>
      </c>
    </row>
    <row r="37" spans="1:6" s="2" customFormat="1" ht="18" customHeight="1">
      <c r="A37" s="10" t="s">
        <v>6</v>
      </c>
      <c r="B37" s="9"/>
      <c r="C37" s="9"/>
      <c r="D37" s="9"/>
    </row>
    <row r="38" spans="1:6" s="2" customFormat="1" ht="18" customHeight="1">
      <c r="A38" s="10" t="s">
        <v>5</v>
      </c>
      <c r="B38" s="7">
        <f>B19/$B$5*100</f>
        <v>3.0752398201420355</v>
      </c>
      <c r="C38" s="7">
        <f>C19/$C$5*100</f>
        <v>5.0258788009488891</v>
      </c>
      <c r="D38" s="7">
        <f>D19/$D$5*100</f>
        <v>0.87680921652265853</v>
      </c>
    </row>
    <row r="39" spans="1:6" s="2" customFormat="1" ht="18" customHeight="1">
      <c r="A39" s="8" t="s">
        <v>4</v>
      </c>
      <c r="B39" s="9"/>
      <c r="C39" s="9"/>
      <c r="D39" s="9"/>
      <c r="F39" s="2" t="s">
        <v>3</v>
      </c>
    </row>
    <row r="40" spans="1:6" s="2" customFormat="1" ht="18" customHeight="1">
      <c r="A40" s="8" t="s">
        <v>2</v>
      </c>
      <c r="B40" s="7">
        <f>B21/$B$5*100</f>
        <v>9.3531283744793665</v>
      </c>
      <c r="C40" s="7">
        <f>C21/$C$5*100</f>
        <v>6.8163683416001719</v>
      </c>
      <c r="D40" s="7">
        <f>D21/$D$5*100</f>
        <v>12.21213557427054</v>
      </c>
    </row>
    <row r="41" spans="1:6" s="2" customFormat="1" ht="18" customHeight="1">
      <c r="A41" s="6" t="s">
        <v>1</v>
      </c>
      <c r="B41" s="5" t="s">
        <v>0</v>
      </c>
      <c r="C41" s="5" t="s">
        <v>0</v>
      </c>
      <c r="D41" s="5" t="s">
        <v>0</v>
      </c>
    </row>
    <row r="42" spans="1:6" ht="4.5" customHeight="1">
      <c r="A42" s="4"/>
      <c r="B42" s="3"/>
      <c r="C42" s="3"/>
      <c r="D42" s="3"/>
    </row>
  </sheetData>
  <mergeCells count="2">
    <mergeCell ref="B4:D4"/>
    <mergeCell ref="B23:D23"/>
  </mergeCells>
  <printOptions horizontalCentered="1"/>
  <pageMargins left="1.0629921259842521" right="0.82677165354330717" top="0.98425196850393704" bottom="0.78740157480314965" header="0.51181102362204722" footer="0.51181102362204722"/>
  <pageSetup paperSize="9" firstPageNumber="10" orientation="portrait" useFirstPageNumber="1" horizontalDpi="4294967292" verticalDpi="300" r:id="rId1"/>
  <headerFooter alignWithMargins="0">
    <oddFooter>&amp;C&amp;"Angsana New,ธรรมดา"&amp;16 11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2013-02-06T04:09:32Z</dcterms:created>
  <dcterms:modified xsi:type="dcterms:W3CDTF">2013-05-15T07:09:36Z</dcterms:modified>
</cp:coreProperties>
</file>