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05" windowWidth="9720" windowHeight="5970" tabRatio="798"/>
  </bookViews>
  <sheets>
    <sheet name="T-3.3" sheetId="3" r:id="rId1"/>
  </sheets>
  <definedNames>
    <definedName name="_xlnm.Print_Area" localSheetId="0">'T-3.3'!$A$1:$P$31</definedName>
  </definedNames>
  <calcPr calcId="125725"/>
</workbook>
</file>

<file path=xl/calcChain.xml><?xml version="1.0" encoding="utf-8"?>
<calcChain xmlns="http://schemas.openxmlformats.org/spreadsheetml/2006/main">
  <c r="I12" i="3"/>
  <c r="M12" l="1"/>
  <c r="L12"/>
  <c r="K12"/>
  <c r="E14"/>
  <c r="E15"/>
  <c r="E16"/>
  <c r="E17"/>
  <c r="E18"/>
  <c r="E19"/>
  <c r="E20"/>
  <c r="E21"/>
  <c r="E22"/>
  <c r="E23"/>
  <c r="E24"/>
  <c r="E25"/>
  <c r="J12"/>
  <c r="G18"/>
  <c r="G13"/>
  <c r="E13" s="1"/>
  <c r="H12"/>
  <c r="F12"/>
  <c r="G12" l="1"/>
  <c r="E12" s="1"/>
  <c r="R22" l="1"/>
  <c r="R23"/>
  <c r="R16"/>
  <c r="R20"/>
  <c r="R19"/>
  <c r="R13"/>
  <c r="R14"/>
  <c r="R21"/>
  <c r="R25"/>
  <c r="R24"/>
  <c r="R15"/>
  <c r="R17"/>
  <c r="R18"/>
  <c r="R12" l="1"/>
</calcChain>
</file>

<file path=xl/sharedStrings.xml><?xml version="1.0" encoding="utf-8"?>
<sst xmlns="http://schemas.openxmlformats.org/spreadsheetml/2006/main" count="82" uniqueCount="78">
  <si>
    <t>สังกัด Jurisdiction</t>
  </si>
  <si>
    <t>สนง.คณะกรรมการ</t>
  </si>
  <si>
    <t>การศึกษาขั้นพื้นฐาน</t>
  </si>
  <si>
    <t>สำนักบริหารงาน</t>
  </si>
  <si>
    <t>คณะกรรมการส่งเสริม</t>
  </si>
  <si>
    <t>การศึกษาเอกชน</t>
  </si>
  <si>
    <t>รวม</t>
  </si>
  <si>
    <t>Total</t>
  </si>
  <si>
    <t>ประถมศึกษา</t>
  </si>
  <si>
    <t>Elementary</t>
  </si>
  <si>
    <t>Secondary</t>
  </si>
  <si>
    <t>มัธยมศึกษา</t>
  </si>
  <si>
    <t xml:space="preserve">ตาราง    </t>
  </si>
  <si>
    <t>Commission</t>
  </si>
  <si>
    <t>รวมยอด</t>
  </si>
  <si>
    <t>Administration</t>
  </si>
  <si>
    <t xml:space="preserve">Department of </t>
  </si>
  <si>
    <t xml:space="preserve">Local </t>
  </si>
  <si>
    <t>ระดับการศึกษา Level of education</t>
  </si>
  <si>
    <t>กรมส่งเสริม</t>
  </si>
  <si>
    <t>การปกครอง</t>
  </si>
  <si>
    <t>ส่วนท้องถิ่น</t>
  </si>
  <si>
    <t>อำเภอ</t>
  </si>
  <si>
    <t>District</t>
  </si>
  <si>
    <t xml:space="preserve">เมืองกาญจนบุรี </t>
  </si>
  <si>
    <t>ไทรโยค</t>
  </si>
  <si>
    <t>บ่อพลอย</t>
  </si>
  <si>
    <t>ศรีสวัสดิ์</t>
  </si>
  <si>
    <t xml:space="preserve">ท่ามะกา </t>
  </si>
  <si>
    <t>ท่าม่วง</t>
  </si>
  <si>
    <t>ทองผาภูมิ</t>
  </si>
  <si>
    <t>สังขละบุรี</t>
  </si>
  <si>
    <t xml:space="preserve">พนมทวน </t>
  </si>
  <si>
    <t xml:space="preserve">เลาขวัญ </t>
  </si>
  <si>
    <t>ด่านมะขามเตี้ย</t>
  </si>
  <si>
    <t>หนองปรือ</t>
  </si>
  <si>
    <t>ห้วยกระเจา</t>
  </si>
  <si>
    <t>สนง.ตำรวจแห่งชาติ</t>
  </si>
  <si>
    <t>สนง.พระพุทธศาสนา</t>
  </si>
  <si>
    <t>(ร.ร.ตำรวจตระเวนชายแดน)</t>
  </si>
  <si>
    <t>จังหวัดกาญจนบุรี</t>
  </si>
  <si>
    <t>Royal Thai Police</t>
  </si>
  <si>
    <t xml:space="preserve">Office of National </t>
  </si>
  <si>
    <t xml:space="preserve"> Department (The Border </t>
  </si>
  <si>
    <t>Budddhism</t>
  </si>
  <si>
    <t>Patrol Police Scool)</t>
  </si>
  <si>
    <t xml:space="preserve">และสำนักงานพระพุทธศาสนาจังหวัดกาญจนบุรี(โรงเรียนพระปริยัติธรรม) </t>
  </si>
  <si>
    <t xml:space="preserve">               </t>
  </si>
  <si>
    <t xml:space="preserve">              </t>
  </si>
  <si>
    <t xml:space="preserve">     ที่มา:</t>
  </si>
  <si>
    <t>Source:</t>
  </si>
  <si>
    <t xml:space="preserve"> Kanchanaburi </t>
  </si>
  <si>
    <t>Province</t>
  </si>
  <si>
    <t xml:space="preserve">Office of the </t>
  </si>
  <si>
    <t xml:space="preserve"> Private Education </t>
  </si>
  <si>
    <t>ก่อน</t>
  </si>
  <si>
    <t>Pre-</t>
  </si>
  <si>
    <t>elementary</t>
  </si>
  <si>
    <t xml:space="preserve">Basic Education </t>
  </si>
  <si>
    <t xml:space="preserve"> Mueang  Kanchanaburi</t>
  </si>
  <si>
    <t xml:space="preserve"> Sai  yok</t>
  </si>
  <si>
    <t xml:space="preserve"> Bo  Phloi</t>
  </si>
  <si>
    <t xml:space="preserve"> Sri  Sawat</t>
  </si>
  <si>
    <t xml:space="preserve"> Tha  Maka</t>
  </si>
  <si>
    <t xml:space="preserve"> Tha  Muang</t>
  </si>
  <si>
    <t xml:space="preserve"> Thong  Pha  Phum</t>
  </si>
  <si>
    <t xml:space="preserve"> Sangkhla  Buri</t>
  </si>
  <si>
    <t xml:space="preserve"> Phanom  Thuan</t>
  </si>
  <si>
    <t xml:space="preserve"> Lao  Khwan</t>
  </si>
  <si>
    <t xml:space="preserve"> Dan  Makam Tia</t>
  </si>
  <si>
    <t xml:space="preserve"> Nong  Prue</t>
  </si>
  <si>
    <t xml:space="preserve"> Huai  Krachao</t>
  </si>
  <si>
    <t>Royal Thai Police Department (The Border Patrol Police Scool) and Office of National Budddhism Kanchanaburi Province (The Scripture School for Dhammo)</t>
  </si>
  <si>
    <t xml:space="preserve">สำนักงานเขตพื้นที่การศึกษาประถมศึกษา (กาญจนบุรี)  เขต 1,2,3,4  สำนักงานเขตพื้นที่การศึกษามัธยมศึกษาเขต 8 (กาญจนบุรี), สำนักงานเทศบาลเมืองกาญจนบุรี, สนง.ตำรวจแห่งชาติ (ตชด.) </t>
  </si>
  <si>
    <t>Kanchanaburi Primary Educational Service Area Office, Area 1,2,3,4  Kanchanaburi Secondary Educational Service Area Office, Area 8  Kanchanaburi Municipality and,</t>
  </si>
  <si>
    <t xml:space="preserve">Table </t>
  </si>
  <si>
    <t>ห้องเรียน จำแนกตามสังกัด และระดับการศึกษา เป็นรายอำเภอ ปีการศึกษา 2557</t>
  </si>
  <si>
    <t>Classroom by Jurisdiction, Level of Education and District: Academic Year 2014</t>
  </si>
</sst>
</file>

<file path=xl/styles.xml><?xml version="1.0" encoding="utf-8"?>
<styleSheet xmlns="http://schemas.openxmlformats.org/spreadsheetml/2006/main">
  <numFmts count="14">
    <numFmt numFmtId="43" formatCode="_-* #,##0.00_-;\-* #,##0.00_-;_-* &quot;-&quot;??_-;_-@_-"/>
    <numFmt numFmtId="190" formatCode="\-______________"/>
    <numFmt numFmtId="191" formatCode="#,##0________________"/>
    <numFmt numFmtId="192" formatCode="#,##0______________"/>
    <numFmt numFmtId="210" formatCode="[$-101041E]d\ mmm\ yy;@"/>
    <numFmt numFmtId="222" formatCode="#,###\ \ \ \ \ \ \ \ \ \ "/>
    <numFmt numFmtId="223" formatCode="#,###\ \ \ \ \ \ \ \ \ \ \ \ "/>
    <numFmt numFmtId="226" formatCode="#,###\ \ \ \ "/>
    <numFmt numFmtId="227" formatCode="#,###\ \ \ \ \ \ \ \ "/>
    <numFmt numFmtId="228" formatCode="#,###\ \ \ \ \ \ \ \ \ \ \ "/>
    <numFmt numFmtId="229" formatCode="#,###\ \ \ \ \ \ \ \ \ "/>
    <numFmt numFmtId="230" formatCode="#,###\ \ \ \ \ \ \ \ \ \ \ \ \ "/>
    <numFmt numFmtId="231" formatCode="\-\ \ \ \ \ \ \ \ \ \ \ "/>
    <numFmt numFmtId="232" formatCode="\-\ \ \ \ \ \ \ \ \ "/>
  </numFmts>
  <fonts count="17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sz val="14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b/>
      <sz val="16"/>
      <name val="TH SarabunPSK"/>
      <family val="2"/>
    </font>
    <font>
      <sz val="14"/>
      <name val="AngsanaUPC"/>
      <family val="1"/>
      <charset val="222"/>
    </font>
    <font>
      <sz val="14"/>
      <name val="Cordia New"/>
      <family val="2"/>
    </font>
    <font>
      <sz val="12"/>
      <name val="AngsanaUPC"/>
      <family val="1"/>
      <charset val="222"/>
    </font>
    <font>
      <sz val="14"/>
      <name val="Cordia New"/>
      <family val="2"/>
    </font>
    <font>
      <b/>
      <sz val="14"/>
      <name val="AngsanaUPC"/>
      <family val="1"/>
      <charset val="222"/>
    </font>
    <font>
      <b/>
      <sz val="13"/>
      <name val="AngsanaUPC"/>
      <family val="1"/>
      <charset val="22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3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3" fillId="0" borderId="0"/>
  </cellStyleXfs>
  <cellXfs count="98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6" fillId="0" borderId="0" xfId="0" applyFont="1"/>
    <xf numFmtId="0" fontId="7" fillId="0" borderId="0" xfId="0" applyFont="1"/>
    <xf numFmtId="0" fontId="7" fillId="0" borderId="0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/>
    <xf numFmtId="0" fontId="7" fillId="0" borderId="0" xfId="0" applyFont="1" applyBorder="1"/>
    <xf numFmtId="0" fontId="6" fillId="0" borderId="7" xfId="0" applyFont="1" applyBorder="1" applyAlignment="1">
      <alignment horizontal="center"/>
    </xf>
    <xf numFmtId="0" fontId="8" fillId="0" borderId="3" xfId="0" applyFont="1" applyBorder="1" applyAlignment="1">
      <alignment horizontal="center" vertical="center"/>
    </xf>
    <xf numFmtId="0" fontId="8" fillId="0" borderId="2" xfId="0" applyFont="1" applyBorder="1" applyAlignment="1">
      <alignment horizontal="center"/>
    </xf>
    <xf numFmtId="0" fontId="8" fillId="0" borderId="7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0" xfId="0" applyFont="1" applyAlignment="1"/>
    <xf numFmtId="0" fontId="5" fillId="0" borderId="0" xfId="0" applyFont="1" applyBorder="1" applyAlignment="1">
      <alignment horizontal="center" vertical="center"/>
    </xf>
    <xf numFmtId="0" fontId="7" fillId="0" borderId="0" xfId="0" applyFont="1" applyAlignment="1"/>
    <xf numFmtId="0" fontId="7" fillId="0" borderId="0" xfId="0" applyFont="1" applyAlignment="1">
      <alignment horizontal="left"/>
    </xf>
    <xf numFmtId="0" fontId="4" fillId="0" borderId="0" xfId="0" applyFont="1" applyAlignment="1"/>
    <xf numFmtId="0" fontId="5" fillId="0" borderId="0" xfId="0" applyFont="1" applyBorder="1" applyAlignment="1"/>
    <xf numFmtId="0" fontId="6" fillId="0" borderId="0" xfId="0" applyFont="1" applyAlignment="1"/>
    <xf numFmtId="0" fontId="7" fillId="0" borderId="9" xfId="0" applyFont="1" applyBorder="1" applyAlignment="1"/>
    <xf numFmtId="0" fontId="7" fillId="0" borderId="0" xfId="0" applyFont="1" applyBorder="1" applyAlignment="1"/>
    <xf numFmtId="0" fontId="7" fillId="0" borderId="3" xfId="0" applyFont="1" applyBorder="1" applyAlignment="1"/>
    <xf numFmtId="0" fontId="7" fillId="0" borderId="4" xfId="0" applyFont="1" applyBorder="1" applyAlignment="1"/>
    <xf numFmtId="0" fontId="7" fillId="0" borderId="7" xfId="0" applyFont="1" applyBorder="1" applyAlignment="1"/>
    <xf numFmtId="0" fontId="7" fillId="0" borderId="0" xfId="0" applyFont="1" applyBorder="1" applyAlignment="1">
      <alignment vertical="center" shrinkToFit="1"/>
    </xf>
    <xf numFmtId="0" fontId="5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7" fillId="0" borderId="1" xfId="0" applyFont="1" applyBorder="1" applyAlignment="1"/>
    <xf numFmtId="0" fontId="7" fillId="0" borderId="5" xfId="0" applyFont="1" applyBorder="1" applyAlignment="1"/>
    <xf numFmtId="210" fontId="6" fillId="0" borderId="0" xfId="0" applyNumberFormat="1" applyFont="1" applyAlignment="1">
      <alignment horizontal="center" vertical="center"/>
    </xf>
    <xf numFmtId="0" fontId="9" fillId="0" borderId="0" xfId="0" applyFont="1" applyAlignment="1"/>
    <xf numFmtId="0" fontId="9" fillId="0" borderId="0" xfId="0" applyFont="1" applyBorder="1" applyAlignment="1"/>
    <xf numFmtId="0" fontId="7" fillId="0" borderId="0" xfId="0" applyFont="1" applyBorder="1" applyAlignment="1">
      <alignment horizontal="left"/>
    </xf>
    <xf numFmtId="0" fontId="8" fillId="0" borderId="8" xfId="0" applyFont="1" applyBorder="1" applyAlignment="1">
      <alignment horizontal="center" vertical="center"/>
    </xf>
    <xf numFmtId="0" fontId="10" fillId="0" borderId="0" xfId="0" applyFont="1" applyAlignment="1">
      <alignment horizontal="left"/>
    </xf>
    <xf numFmtId="0" fontId="4" fillId="0" borderId="0" xfId="0" applyFont="1" applyBorder="1" applyAlignment="1">
      <alignment horizontal="left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190" fontId="6" fillId="0" borderId="7" xfId="0" applyNumberFormat="1" applyFont="1" applyBorder="1"/>
    <xf numFmtId="191" fontId="4" fillId="0" borderId="9" xfId="3" applyNumberFormat="1" applyFont="1" applyBorder="1" applyAlignment="1">
      <alignment vertical="center"/>
    </xf>
    <xf numFmtId="192" fontId="4" fillId="0" borderId="9" xfId="3" applyNumberFormat="1" applyFont="1" applyBorder="1" applyAlignment="1">
      <alignment vertical="center"/>
    </xf>
    <xf numFmtId="3" fontId="5" fillId="2" borderId="0" xfId="0" applyNumberFormat="1" applyFont="1" applyFill="1" applyBorder="1" applyAlignment="1">
      <alignment vertical="center"/>
    </xf>
    <xf numFmtId="3" fontId="7" fillId="2" borderId="0" xfId="0" applyNumberFormat="1" applyFont="1" applyFill="1" applyBorder="1" applyAlignment="1">
      <alignment vertical="center"/>
    </xf>
    <xf numFmtId="210" fontId="7" fillId="0" borderId="0" xfId="0" applyNumberFormat="1" applyFont="1" applyAlignment="1">
      <alignment horizontal="center" vertical="center"/>
    </xf>
    <xf numFmtId="3" fontId="7" fillId="3" borderId="0" xfId="0" applyNumberFormat="1" applyFont="1" applyFill="1" applyBorder="1" applyAlignment="1">
      <alignment vertical="center"/>
    </xf>
    <xf numFmtId="0" fontId="8" fillId="0" borderId="0" xfId="0" applyFont="1" applyAlignment="1">
      <alignment horizontal="center"/>
    </xf>
    <xf numFmtId="0" fontId="8" fillId="0" borderId="9" xfId="0" applyFont="1" applyBorder="1" applyAlignment="1"/>
    <xf numFmtId="0" fontId="8" fillId="0" borderId="0" xfId="0" applyFont="1" applyBorder="1" applyAlignment="1"/>
    <xf numFmtId="0" fontId="8" fillId="0" borderId="3" xfId="0" applyFont="1" applyBorder="1" applyAlignment="1"/>
    <xf numFmtId="0" fontId="8" fillId="0" borderId="4" xfId="0" applyFont="1" applyBorder="1" applyAlignment="1"/>
    <xf numFmtId="0" fontId="8" fillId="0" borderId="7" xfId="0" applyFont="1" applyBorder="1" applyAlignment="1"/>
    <xf numFmtId="0" fontId="8" fillId="0" borderId="6" xfId="0" applyFont="1" applyBorder="1" applyAlignment="1"/>
    <xf numFmtId="0" fontId="15" fillId="0" borderId="0" xfId="6" applyFont="1"/>
    <xf numFmtId="0" fontId="16" fillId="0" borderId="0" xfId="6" applyFont="1"/>
    <xf numFmtId="0" fontId="11" fillId="0" borderId="0" xfId="6" applyFont="1"/>
    <xf numFmtId="0" fontId="11" fillId="0" borderId="0" xfId="6" applyFont="1" applyBorder="1"/>
    <xf numFmtId="0" fontId="11" fillId="0" borderId="0" xfId="6" applyFont="1" applyAlignment="1">
      <alignment vertical="center"/>
    </xf>
    <xf numFmtId="0" fontId="13" fillId="0" borderId="0" xfId="6" applyFont="1"/>
    <xf numFmtId="223" fontId="5" fillId="0" borderId="3" xfId="3" applyNumberFormat="1" applyFont="1" applyBorder="1" applyAlignment="1">
      <alignment horizontal="right" vertical="center"/>
    </xf>
    <xf numFmtId="226" fontId="5" fillId="0" borderId="3" xfId="3" applyNumberFormat="1" applyFont="1" applyBorder="1" applyAlignment="1">
      <alignment horizontal="right" vertical="center"/>
    </xf>
    <xf numFmtId="226" fontId="7" fillId="0" borderId="3" xfId="3" applyNumberFormat="1" applyFont="1" applyBorder="1" applyAlignment="1">
      <alignment vertical="center"/>
    </xf>
    <xf numFmtId="226" fontId="7" fillId="0" borderId="3" xfId="3" applyNumberFormat="1" applyFont="1" applyBorder="1" applyAlignment="1"/>
    <xf numFmtId="227" fontId="7" fillId="0" borderId="3" xfId="3" applyNumberFormat="1" applyFont="1" applyBorder="1" applyAlignment="1">
      <alignment vertical="center"/>
    </xf>
    <xf numFmtId="228" fontId="7" fillId="0" borderId="3" xfId="3" applyNumberFormat="1" applyFont="1" applyBorder="1" applyAlignment="1"/>
    <xf numFmtId="228" fontId="7" fillId="0" borderId="3" xfId="3" applyNumberFormat="1" applyFont="1" applyFill="1" applyBorder="1" applyAlignment="1"/>
    <xf numFmtId="227" fontId="5" fillId="0" borderId="3" xfId="3" applyNumberFormat="1" applyFont="1" applyBorder="1" applyAlignment="1">
      <alignment horizontal="right" vertical="center"/>
    </xf>
    <xf numFmtId="227" fontId="7" fillId="0" borderId="3" xfId="3" applyNumberFormat="1" applyFont="1" applyBorder="1" applyAlignment="1">
      <alignment horizontal="right" vertical="center"/>
    </xf>
    <xf numFmtId="229" fontId="7" fillId="0" borderId="3" xfId="3" applyNumberFormat="1" applyFont="1" applyBorder="1" applyAlignment="1">
      <alignment vertical="center"/>
    </xf>
    <xf numFmtId="230" fontId="7" fillId="0" borderId="3" xfId="3" applyNumberFormat="1" applyFont="1" applyBorder="1" applyAlignment="1">
      <alignment vertical="center"/>
    </xf>
    <xf numFmtId="231" fontId="7" fillId="0" borderId="3" xfId="3" applyNumberFormat="1" applyFont="1" applyBorder="1" applyAlignment="1"/>
    <xf numFmtId="232" fontId="7" fillId="0" borderId="3" xfId="3" applyNumberFormat="1" applyFont="1" applyBorder="1" applyAlignment="1">
      <alignment vertical="center"/>
    </xf>
    <xf numFmtId="222" fontId="5" fillId="0" borderId="3" xfId="3" applyNumberFormat="1" applyFont="1" applyBorder="1" applyAlignment="1">
      <alignment horizontal="right" vertical="center"/>
    </xf>
    <xf numFmtId="229" fontId="5" fillId="0" borderId="3" xfId="3" applyNumberFormat="1" applyFont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 shrinkToFit="1"/>
    </xf>
    <xf numFmtId="0" fontId="7" fillId="0" borderId="2" xfId="0" applyFont="1" applyBorder="1" applyAlignment="1">
      <alignment vertical="center" shrinkToFit="1"/>
    </xf>
    <xf numFmtId="0" fontId="7" fillId="0" borderId="6" xfId="0" applyFont="1" applyBorder="1" applyAlignment="1">
      <alignment vertical="center" shrinkToFit="1"/>
    </xf>
    <xf numFmtId="0" fontId="7" fillId="0" borderId="10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</cellXfs>
  <cellStyles count="7">
    <cellStyle name="Comma 2" xfId="1"/>
    <cellStyle name="Normal 2" xfId="2"/>
    <cellStyle name="เครื่องหมายจุลภาค" xfId="3" builtinId="3"/>
    <cellStyle name="เครื่องหมายจุลภาค 2" xfId="4"/>
    <cellStyle name="เครื่องหมายจุลภาค 3" xfId="5"/>
    <cellStyle name="ปกติ" xfId="0" builtinId="0"/>
    <cellStyle name="ปกติ 2" xfId="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1143000</xdr:colOff>
      <xdr:row>0</xdr:row>
      <xdr:rowOff>1</xdr:rowOff>
    </xdr:from>
    <xdr:to>
      <xdr:col>16</xdr:col>
      <xdr:colOff>28575</xdr:colOff>
      <xdr:row>31</xdr:row>
      <xdr:rowOff>123826</xdr:rowOff>
    </xdr:to>
    <xdr:grpSp>
      <xdr:nvGrpSpPr>
        <xdr:cNvPr id="137250" name="Group 34"/>
        <xdr:cNvGrpSpPr>
          <a:grpSpLocks/>
        </xdr:cNvGrpSpPr>
      </xdr:nvGrpSpPr>
      <xdr:grpSpPr bwMode="auto">
        <a:xfrm>
          <a:off x="9525000" y="1"/>
          <a:ext cx="476250" cy="6800850"/>
          <a:chOff x="990" y="0"/>
          <a:chExt cx="62" cy="705"/>
        </a:xfrm>
      </xdr:grpSpPr>
      <xdr:sp macro="" textlink="">
        <xdr:nvSpPr>
          <xdr:cNvPr id="9" name="Text Box 6"/>
          <xdr:cNvSpPr txBox="1">
            <a:spLocks noChangeArrowheads="1"/>
          </xdr:cNvSpPr>
        </xdr:nvSpPr>
        <xdr:spPr bwMode="auto">
          <a:xfrm>
            <a:off x="999" y="35"/>
            <a:ext cx="50" cy="6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200" b="1" i="0">
                <a:latin typeface="TH SarabunPSK" pitchFamily="34" charset="-34"/>
                <a:ea typeface="+mn-ea"/>
                <a:cs typeface="TH SarabunPSK" pitchFamily="34" charset="-34"/>
              </a:rPr>
              <a:t>Education, Training, Religious and Culture Statistics Including Mass Communication Statistics</a:t>
            </a:r>
            <a:r>
              <a:rPr lang="th-TH" sz="1200" b="0" i="0" strike="noStrike">
                <a:solidFill>
                  <a:srgbClr val="FFFFFF"/>
                </a:solidFill>
                <a:latin typeface="TH SarabunPSK" pitchFamily="34" charset="-34"/>
                <a:cs typeface="TH SarabunPSK" pitchFamily="34" charset="-34"/>
              </a:rPr>
              <a:t>..</a:t>
            </a:r>
          </a:p>
        </xdr:txBody>
      </xdr:sp>
      <xdr:sp macro="" textlink="">
        <xdr:nvSpPr>
          <xdr:cNvPr id="10" name="Text Box 1"/>
          <xdr:cNvSpPr txBox="1">
            <a:spLocks noChangeArrowheads="1"/>
          </xdr:cNvSpPr>
        </xdr:nvSpPr>
        <xdr:spPr bwMode="auto">
          <a:xfrm>
            <a:off x="990" y="662"/>
            <a:ext cx="62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6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33</a:t>
            </a:r>
            <a:endParaRPr lang="th-TH" sz="16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cxnSp macro="">
        <xdr:nvCxnSpPr>
          <xdr:cNvPr id="137253" name="Straight Connector 12"/>
          <xdr:cNvCxnSpPr>
            <a:cxnSpLocks noChangeShapeType="1"/>
          </xdr:cNvCxnSpPr>
        </xdr:nvCxnSpPr>
        <xdr:spPr bwMode="auto">
          <a:xfrm rot="5400000">
            <a:off x="688" y="331"/>
            <a:ext cx="66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9" tint="0.39997558519241921"/>
  </sheetPr>
  <dimension ref="A1:V31"/>
  <sheetViews>
    <sheetView showGridLines="0" tabSelected="1" view="pageBreakPreview" zoomScaleSheetLayoutView="100" workbookViewId="0">
      <selection activeCell="H21" sqref="H21"/>
    </sheetView>
  </sheetViews>
  <sheetFormatPr defaultRowHeight="21"/>
  <cols>
    <col min="1" max="1" width="1.140625" style="28" customWidth="1"/>
    <col min="2" max="2" width="5.85546875" style="28" customWidth="1"/>
    <col min="3" max="3" width="4.140625" style="28" customWidth="1"/>
    <col min="4" max="4" width="3.85546875" style="28" customWidth="1"/>
    <col min="5" max="5" width="9.42578125" style="28" customWidth="1"/>
    <col min="6" max="6" width="14" style="28" customWidth="1"/>
    <col min="7" max="7" width="14.5703125" style="28" customWidth="1"/>
    <col min="8" max="8" width="12.85546875" style="28" customWidth="1"/>
    <col min="9" max="9" width="18.140625" style="3" customWidth="1"/>
    <col min="10" max="10" width="13.42578125" style="3" customWidth="1"/>
    <col min="11" max="11" width="9.7109375" style="28" customWidth="1"/>
    <col min="12" max="13" width="9.28515625" style="28" customWidth="1"/>
    <col min="14" max="14" width="18.85546875" style="28" customWidth="1"/>
    <col min="15" max="15" width="0.42578125" style="64" customWidth="1"/>
    <col min="16" max="16" width="4.5703125" style="64" customWidth="1"/>
    <col min="17" max="17" width="3.7109375" style="28" customWidth="1"/>
    <col min="18" max="18" width="5.28515625" style="22" customWidth="1"/>
    <col min="19" max="19" width="7.42578125" style="28" customWidth="1"/>
    <col min="20" max="20" width="10.85546875" style="28" customWidth="1"/>
    <col min="21" max="21" width="9.140625" style="28" customWidth="1"/>
    <col min="22" max="16384" width="9.140625" style="28"/>
  </cols>
  <sheetData>
    <row r="1" spans="1:21" s="26" customFormat="1" ht="22.5">
      <c r="B1" s="1" t="s">
        <v>12</v>
      </c>
      <c r="C1" s="2">
        <v>3.3</v>
      </c>
      <c r="D1" s="1" t="s">
        <v>76</v>
      </c>
      <c r="I1" s="44"/>
      <c r="J1" s="44"/>
      <c r="O1" s="62"/>
      <c r="P1" s="62"/>
      <c r="R1" s="40"/>
    </row>
    <row r="2" spans="1:21" s="27" customFormat="1" ht="20.25">
      <c r="B2" s="45" t="s">
        <v>75</v>
      </c>
      <c r="C2" s="2">
        <v>3.3</v>
      </c>
      <c r="D2" s="45" t="s">
        <v>77</v>
      </c>
      <c r="I2" s="45"/>
      <c r="J2" s="45"/>
      <c r="O2" s="63"/>
      <c r="P2" s="63"/>
      <c r="R2" s="41"/>
    </row>
    <row r="3" spans="1:21" ht="6" customHeight="1"/>
    <row r="4" spans="1:21" s="24" customFormat="1" ht="18.75" customHeight="1">
      <c r="A4" s="88" t="s">
        <v>22</v>
      </c>
      <c r="B4" s="89"/>
      <c r="C4" s="89"/>
      <c r="D4" s="90"/>
      <c r="E4" s="29"/>
      <c r="F4" s="95" t="s">
        <v>0</v>
      </c>
      <c r="G4" s="97"/>
      <c r="H4" s="97"/>
      <c r="I4" s="97"/>
      <c r="J4" s="97"/>
      <c r="K4" s="95" t="s">
        <v>18</v>
      </c>
      <c r="L4" s="96"/>
      <c r="M4" s="96"/>
      <c r="N4" s="85" t="s">
        <v>23</v>
      </c>
      <c r="O4" s="64"/>
      <c r="P4" s="64"/>
      <c r="R4" s="22"/>
      <c r="S4" s="3"/>
      <c r="T4" s="3"/>
      <c r="U4" s="39"/>
    </row>
    <row r="5" spans="1:21" s="24" customFormat="1" ht="18.75" customHeight="1">
      <c r="A5" s="91"/>
      <c r="B5" s="91"/>
      <c r="C5" s="91"/>
      <c r="D5" s="92"/>
      <c r="E5" s="22"/>
      <c r="F5" s="16" t="s">
        <v>1</v>
      </c>
      <c r="G5" s="43" t="s">
        <v>3</v>
      </c>
      <c r="H5" s="19" t="s">
        <v>19</v>
      </c>
      <c r="I5" s="46" t="s">
        <v>37</v>
      </c>
      <c r="J5" s="15" t="s">
        <v>38</v>
      </c>
      <c r="K5" s="55" t="s">
        <v>55</v>
      </c>
      <c r="L5" s="56"/>
      <c r="M5" s="56"/>
      <c r="N5" s="86"/>
      <c r="O5" s="64"/>
      <c r="P5" s="64"/>
      <c r="R5" s="22"/>
      <c r="S5" s="3"/>
      <c r="T5" s="28"/>
      <c r="U5" s="39"/>
    </row>
    <row r="6" spans="1:21" s="24" customFormat="1" ht="18.75" customHeight="1">
      <c r="A6" s="91"/>
      <c r="B6" s="91"/>
      <c r="C6" s="91"/>
      <c r="D6" s="92"/>
      <c r="E6" s="20" t="s">
        <v>6</v>
      </c>
      <c r="F6" s="20" t="s">
        <v>2</v>
      </c>
      <c r="G6" s="18" t="s">
        <v>4</v>
      </c>
      <c r="H6" s="20" t="s">
        <v>20</v>
      </c>
      <c r="I6" s="15" t="s">
        <v>39</v>
      </c>
      <c r="J6" s="15" t="s">
        <v>40</v>
      </c>
      <c r="K6" s="20" t="s">
        <v>8</v>
      </c>
      <c r="L6" s="20" t="s">
        <v>8</v>
      </c>
      <c r="M6" s="20" t="s">
        <v>11</v>
      </c>
      <c r="N6" s="86"/>
      <c r="O6" s="64"/>
      <c r="P6" s="64"/>
      <c r="R6" s="22"/>
      <c r="S6" s="3"/>
      <c r="T6" s="8"/>
      <c r="U6" s="39"/>
    </row>
    <row r="7" spans="1:21" s="24" customFormat="1" ht="18.75" customHeight="1">
      <c r="A7" s="91"/>
      <c r="B7" s="91"/>
      <c r="C7" s="91"/>
      <c r="D7" s="92"/>
      <c r="E7" s="20" t="s">
        <v>7</v>
      </c>
      <c r="F7" s="16" t="s">
        <v>53</v>
      </c>
      <c r="G7" s="16" t="s">
        <v>5</v>
      </c>
      <c r="H7" s="20" t="s">
        <v>21</v>
      </c>
      <c r="I7" s="15" t="s">
        <v>41</v>
      </c>
      <c r="J7" s="15" t="s">
        <v>42</v>
      </c>
      <c r="K7" s="20" t="s">
        <v>56</v>
      </c>
      <c r="L7" s="20" t="s">
        <v>9</v>
      </c>
      <c r="M7" s="18" t="s">
        <v>10</v>
      </c>
      <c r="N7" s="86"/>
      <c r="O7" s="64"/>
      <c r="P7" s="64"/>
      <c r="R7" s="22"/>
      <c r="S7" s="8"/>
      <c r="T7" s="10"/>
      <c r="U7" s="10"/>
    </row>
    <row r="8" spans="1:21" s="24" customFormat="1" ht="18.75" customHeight="1">
      <c r="A8" s="91"/>
      <c r="B8" s="91"/>
      <c r="C8" s="91"/>
      <c r="D8" s="92"/>
      <c r="E8" s="57"/>
      <c r="F8" s="20" t="s">
        <v>58</v>
      </c>
      <c r="G8" s="20" t="s">
        <v>53</v>
      </c>
      <c r="H8" s="20" t="s">
        <v>16</v>
      </c>
      <c r="I8" s="46" t="s">
        <v>43</v>
      </c>
      <c r="J8" s="15" t="s">
        <v>44</v>
      </c>
      <c r="K8" s="55" t="s">
        <v>57</v>
      </c>
      <c r="L8" s="58"/>
      <c r="M8" s="58"/>
      <c r="N8" s="86"/>
      <c r="O8" s="64"/>
      <c r="P8" s="64"/>
      <c r="R8" s="22"/>
    </row>
    <row r="9" spans="1:21" s="24" customFormat="1" ht="18.75" customHeight="1">
      <c r="A9" s="91"/>
      <c r="B9" s="91"/>
      <c r="C9" s="91"/>
      <c r="D9" s="92"/>
      <c r="E9" s="57"/>
      <c r="F9" s="20" t="s">
        <v>13</v>
      </c>
      <c r="G9" s="20" t="s">
        <v>54</v>
      </c>
      <c r="H9" s="20" t="s">
        <v>17</v>
      </c>
      <c r="I9" s="15" t="s">
        <v>45</v>
      </c>
      <c r="J9" s="15" t="s">
        <v>51</v>
      </c>
      <c r="K9" s="22"/>
      <c r="L9" s="58"/>
      <c r="M9" s="58"/>
      <c r="N9" s="86"/>
      <c r="O9" s="65"/>
      <c r="P9" s="65"/>
      <c r="R9" s="22"/>
    </row>
    <row r="10" spans="1:21" s="24" customFormat="1" ht="18.75" customHeight="1">
      <c r="A10" s="93"/>
      <c r="B10" s="93"/>
      <c r="C10" s="93"/>
      <c r="D10" s="94"/>
      <c r="E10" s="59"/>
      <c r="F10" s="60"/>
      <c r="G10" s="21" t="s">
        <v>13</v>
      </c>
      <c r="H10" s="21" t="s">
        <v>15</v>
      </c>
      <c r="I10" s="17"/>
      <c r="J10" s="17" t="s">
        <v>52</v>
      </c>
      <c r="K10" s="61"/>
      <c r="L10" s="60"/>
      <c r="M10" s="60"/>
      <c r="N10" s="87"/>
      <c r="O10" s="66"/>
      <c r="P10" s="66"/>
      <c r="R10" s="22"/>
    </row>
    <row r="11" spans="1:21" s="24" customFormat="1" ht="3" customHeight="1">
      <c r="A11" s="5"/>
      <c r="B11" s="5"/>
      <c r="C11" s="5"/>
      <c r="D11" s="6"/>
      <c r="E11" s="31"/>
      <c r="F11" s="31"/>
      <c r="G11" s="7"/>
      <c r="H11" s="7"/>
      <c r="I11" s="49"/>
      <c r="J11" s="50"/>
      <c r="K11" s="7"/>
      <c r="L11" s="7"/>
      <c r="M11" s="7"/>
      <c r="N11" s="34"/>
      <c r="O11" s="66"/>
      <c r="P11" s="66"/>
      <c r="R11" s="22"/>
    </row>
    <row r="12" spans="1:21" s="10" customFormat="1" ht="24" customHeight="1">
      <c r="A12" s="83" t="s">
        <v>14</v>
      </c>
      <c r="B12" s="83"/>
      <c r="C12" s="83"/>
      <c r="D12" s="84"/>
      <c r="E12" s="69">
        <f>SUM(F12:J12)</f>
        <v>6077</v>
      </c>
      <c r="F12" s="75">
        <f t="shared" ref="F12:H12" si="0">SUM(F13:F25)</f>
        <v>5266</v>
      </c>
      <c r="G12" s="81">
        <f t="shared" si="0"/>
        <v>503</v>
      </c>
      <c r="H12" s="75">
        <f t="shared" si="0"/>
        <v>191</v>
      </c>
      <c r="I12" s="68">
        <f>SUM(I13:I25)</f>
        <v>102</v>
      </c>
      <c r="J12" s="82">
        <f t="shared" ref="J12:M12" si="1">SUM(J13:J25)</f>
        <v>15</v>
      </c>
      <c r="K12" s="69">
        <f t="shared" si="1"/>
        <v>1198</v>
      </c>
      <c r="L12" s="69">
        <f t="shared" si="1"/>
        <v>3464</v>
      </c>
      <c r="M12" s="69">
        <f t="shared" si="1"/>
        <v>1415</v>
      </c>
      <c r="N12" s="23" t="s">
        <v>7</v>
      </c>
      <c r="O12" s="66"/>
      <c r="P12" s="66"/>
      <c r="Q12" s="36"/>
      <c r="R12" s="51">
        <f>SUM(K12:M12)</f>
        <v>6077</v>
      </c>
    </row>
    <row r="13" spans="1:21" s="10" customFormat="1" ht="18.75" customHeight="1">
      <c r="A13" s="23"/>
      <c r="B13" s="42" t="s">
        <v>24</v>
      </c>
      <c r="C13" s="23"/>
      <c r="D13" s="35"/>
      <c r="E13" s="70">
        <f t="shared" ref="E13:E25" si="2">SUM(F13:J13)</f>
        <v>1102</v>
      </c>
      <c r="F13" s="72">
        <v>744</v>
      </c>
      <c r="G13" s="73">
        <f>174-4</f>
        <v>170</v>
      </c>
      <c r="H13" s="76">
        <v>158</v>
      </c>
      <c r="I13" s="78">
        <v>18</v>
      </c>
      <c r="J13" s="77">
        <v>12</v>
      </c>
      <c r="K13" s="71">
        <v>225</v>
      </c>
      <c r="L13" s="71">
        <v>598</v>
      </c>
      <c r="M13" s="71">
        <v>279</v>
      </c>
      <c r="N13" s="25" t="s">
        <v>59</v>
      </c>
      <c r="O13" s="66"/>
      <c r="P13" s="66"/>
      <c r="Q13" s="36"/>
      <c r="R13" s="52">
        <f t="shared" ref="R13:R25" si="3">SUM(K13:M13)</f>
        <v>1102</v>
      </c>
    </row>
    <row r="14" spans="1:21" s="10" customFormat="1" ht="18.75" customHeight="1">
      <c r="A14" s="23"/>
      <c r="B14" s="42" t="s">
        <v>25</v>
      </c>
      <c r="C14" s="23"/>
      <c r="D14" s="35"/>
      <c r="E14" s="70">
        <f t="shared" si="2"/>
        <v>481</v>
      </c>
      <c r="F14" s="72">
        <v>442</v>
      </c>
      <c r="G14" s="73">
        <v>11</v>
      </c>
      <c r="H14" s="80">
        <v>0</v>
      </c>
      <c r="I14" s="78">
        <v>28</v>
      </c>
      <c r="J14" s="80">
        <v>0</v>
      </c>
      <c r="K14" s="71">
        <v>94</v>
      </c>
      <c r="L14" s="71">
        <v>297</v>
      </c>
      <c r="M14" s="71">
        <v>90</v>
      </c>
      <c r="N14" s="25" t="s">
        <v>60</v>
      </c>
      <c r="O14" s="64"/>
      <c r="P14" s="64"/>
      <c r="R14" s="52">
        <f t="shared" si="3"/>
        <v>481</v>
      </c>
    </row>
    <row r="15" spans="1:21" s="10" customFormat="1" ht="18.75" customHeight="1">
      <c r="A15" s="23"/>
      <c r="B15" s="42" t="s">
        <v>26</v>
      </c>
      <c r="C15" s="23"/>
      <c r="D15" s="35"/>
      <c r="E15" s="70">
        <f t="shared" si="2"/>
        <v>384</v>
      </c>
      <c r="F15" s="72">
        <v>381</v>
      </c>
      <c r="G15" s="79">
        <v>0</v>
      </c>
      <c r="H15" s="80">
        <v>0</v>
      </c>
      <c r="I15" s="79">
        <v>0</v>
      </c>
      <c r="J15" s="77">
        <v>3</v>
      </c>
      <c r="K15" s="71">
        <v>75</v>
      </c>
      <c r="L15" s="71">
        <v>225</v>
      </c>
      <c r="M15" s="71">
        <v>84</v>
      </c>
      <c r="N15" s="25" t="s">
        <v>61</v>
      </c>
      <c r="O15" s="64"/>
      <c r="P15" s="64"/>
      <c r="R15" s="52">
        <f t="shared" si="3"/>
        <v>384</v>
      </c>
    </row>
    <row r="16" spans="1:21" s="24" customFormat="1" ht="18.75" customHeight="1">
      <c r="A16" s="30"/>
      <c r="B16" s="42" t="s">
        <v>27</v>
      </c>
      <c r="C16" s="30"/>
      <c r="D16" s="37"/>
      <c r="E16" s="70">
        <f t="shared" si="2"/>
        <v>227</v>
      </c>
      <c r="F16" s="72">
        <v>220</v>
      </c>
      <c r="G16" s="79">
        <v>0</v>
      </c>
      <c r="H16" s="80">
        <v>0</v>
      </c>
      <c r="I16" s="78">
        <v>7</v>
      </c>
      <c r="J16" s="80">
        <v>0</v>
      </c>
      <c r="K16" s="71">
        <v>45</v>
      </c>
      <c r="L16" s="71">
        <v>131</v>
      </c>
      <c r="M16" s="71">
        <v>51</v>
      </c>
      <c r="N16" s="25" t="s">
        <v>62</v>
      </c>
      <c r="O16" s="64"/>
      <c r="P16" s="64"/>
      <c r="R16" s="52">
        <f t="shared" si="3"/>
        <v>227</v>
      </c>
      <c r="S16" s="4"/>
      <c r="T16" s="4"/>
      <c r="U16" s="53"/>
    </row>
    <row r="17" spans="1:22" s="24" customFormat="1" ht="18.75" customHeight="1">
      <c r="A17" s="30"/>
      <c r="B17" s="42" t="s">
        <v>28</v>
      </c>
      <c r="C17" s="30"/>
      <c r="D17" s="37"/>
      <c r="E17" s="70">
        <f t="shared" si="2"/>
        <v>803</v>
      </c>
      <c r="F17" s="72">
        <v>644</v>
      </c>
      <c r="G17" s="74">
        <v>156</v>
      </c>
      <c r="H17" s="76">
        <v>3</v>
      </c>
      <c r="I17" s="79">
        <v>0</v>
      </c>
      <c r="J17" s="80">
        <v>0</v>
      </c>
      <c r="K17" s="71">
        <v>177</v>
      </c>
      <c r="L17" s="71">
        <v>443</v>
      </c>
      <c r="M17" s="71">
        <v>183</v>
      </c>
      <c r="N17" s="25" t="s">
        <v>63</v>
      </c>
      <c r="O17" s="64"/>
      <c r="P17" s="64"/>
      <c r="R17" s="54">
        <f>SUM(K17:M17)</f>
        <v>803</v>
      </c>
      <c r="S17" s="4"/>
      <c r="U17" s="53"/>
    </row>
    <row r="18" spans="1:22" s="24" customFormat="1" ht="18.75" customHeight="1">
      <c r="A18" s="30"/>
      <c r="B18" s="42" t="s">
        <v>29</v>
      </c>
      <c r="C18" s="30"/>
      <c r="D18" s="37"/>
      <c r="E18" s="70">
        <f t="shared" si="2"/>
        <v>748</v>
      </c>
      <c r="F18" s="72">
        <v>616</v>
      </c>
      <c r="G18" s="73">
        <f>169-41</f>
        <v>128</v>
      </c>
      <c r="H18" s="76">
        <v>4</v>
      </c>
      <c r="I18" s="79">
        <v>0</v>
      </c>
      <c r="J18" s="80">
        <v>0</v>
      </c>
      <c r="K18" s="71">
        <v>142</v>
      </c>
      <c r="L18" s="71">
        <v>368</v>
      </c>
      <c r="M18" s="71">
        <v>238</v>
      </c>
      <c r="N18" s="25" t="s">
        <v>64</v>
      </c>
      <c r="O18" s="64"/>
      <c r="P18" s="64"/>
      <c r="R18" s="52">
        <f t="shared" si="3"/>
        <v>748</v>
      </c>
      <c r="S18" s="4"/>
      <c r="T18" s="10"/>
      <c r="U18" s="53"/>
    </row>
    <row r="19" spans="1:22" s="24" customFormat="1" ht="18.75" customHeight="1">
      <c r="A19" s="30"/>
      <c r="B19" s="42" t="s">
        <v>30</v>
      </c>
      <c r="C19" s="30"/>
      <c r="D19" s="37"/>
      <c r="E19" s="70">
        <f t="shared" si="2"/>
        <v>479</v>
      </c>
      <c r="F19" s="72">
        <v>437</v>
      </c>
      <c r="G19" s="73">
        <v>9</v>
      </c>
      <c r="H19" s="76">
        <v>12</v>
      </c>
      <c r="I19" s="78">
        <v>21</v>
      </c>
      <c r="J19" s="80">
        <v>0</v>
      </c>
      <c r="K19" s="71">
        <v>86</v>
      </c>
      <c r="L19" s="71">
        <v>292</v>
      </c>
      <c r="M19" s="71">
        <v>101</v>
      </c>
      <c r="N19" s="25" t="s">
        <v>65</v>
      </c>
      <c r="O19" s="64"/>
      <c r="P19" s="64"/>
      <c r="R19" s="52">
        <f>SUM(K19:M19)</f>
        <v>479</v>
      </c>
      <c r="S19" s="4"/>
      <c r="T19" s="47"/>
      <c r="U19" s="47"/>
      <c r="V19" s="47"/>
    </row>
    <row r="20" spans="1:22" s="24" customFormat="1" ht="18.75" customHeight="1">
      <c r="A20" s="30"/>
      <c r="B20" s="42" t="s">
        <v>31</v>
      </c>
      <c r="C20" s="30"/>
      <c r="D20" s="37"/>
      <c r="E20" s="70">
        <f t="shared" si="2"/>
        <v>345</v>
      </c>
      <c r="F20" s="72">
        <v>288</v>
      </c>
      <c r="G20" s="73">
        <v>29</v>
      </c>
      <c r="H20" s="80">
        <v>0</v>
      </c>
      <c r="I20" s="78">
        <v>28</v>
      </c>
      <c r="J20" s="80">
        <v>0</v>
      </c>
      <c r="K20" s="71">
        <v>60</v>
      </c>
      <c r="L20" s="71">
        <v>222</v>
      </c>
      <c r="M20" s="71">
        <v>63</v>
      </c>
      <c r="N20" s="25" t="s">
        <v>66</v>
      </c>
      <c r="O20" s="64"/>
      <c r="P20" s="64"/>
      <c r="R20" s="52">
        <f t="shared" si="3"/>
        <v>345</v>
      </c>
      <c r="S20" s="36"/>
      <c r="T20" s="53"/>
      <c r="U20" s="53"/>
      <c r="V20" s="53"/>
    </row>
    <row r="21" spans="1:22" s="24" customFormat="1" ht="18.75" customHeight="1">
      <c r="A21" s="30"/>
      <c r="B21" s="42" t="s">
        <v>32</v>
      </c>
      <c r="C21" s="30"/>
      <c r="D21" s="37"/>
      <c r="E21" s="70">
        <f t="shared" si="2"/>
        <v>349</v>
      </c>
      <c r="F21" s="72">
        <v>349</v>
      </c>
      <c r="G21" s="79">
        <v>0</v>
      </c>
      <c r="H21" s="80">
        <v>0</v>
      </c>
      <c r="I21" s="79">
        <v>0</v>
      </c>
      <c r="J21" s="80">
        <v>0</v>
      </c>
      <c r="K21" s="71">
        <v>64</v>
      </c>
      <c r="L21" s="71">
        <v>191</v>
      </c>
      <c r="M21" s="71">
        <v>94</v>
      </c>
      <c r="N21" s="25" t="s">
        <v>67</v>
      </c>
      <c r="O21" s="64"/>
      <c r="P21" s="64"/>
      <c r="R21" s="52">
        <f t="shared" si="3"/>
        <v>349</v>
      </c>
      <c r="S21" s="36"/>
      <c r="T21" s="53"/>
      <c r="U21" s="53"/>
      <c r="V21" s="53"/>
    </row>
    <row r="22" spans="1:22" s="24" customFormat="1" ht="18.75" customHeight="1">
      <c r="A22" s="30"/>
      <c r="B22" s="42" t="s">
        <v>33</v>
      </c>
      <c r="C22" s="30"/>
      <c r="D22" s="37"/>
      <c r="E22" s="70">
        <f t="shared" si="2"/>
        <v>430</v>
      </c>
      <c r="F22" s="72">
        <v>416</v>
      </c>
      <c r="G22" s="79">
        <v>0</v>
      </c>
      <c r="H22" s="76">
        <v>14</v>
      </c>
      <c r="I22" s="79">
        <v>0</v>
      </c>
      <c r="J22" s="80">
        <v>0</v>
      </c>
      <c r="K22" s="71">
        <v>87</v>
      </c>
      <c r="L22" s="71">
        <v>268</v>
      </c>
      <c r="M22" s="71">
        <v>75</v>
      </c>
      <c r="N22" s="25" t="s">
        <v>68</v>
      </c>
      <c r="O22" s="64"/>
      <c r="P22" s="64"/>
      <c r="R22" s="52">
        <f t="shared" si="3"/>
        <v>430</v>
      </c>
      <c r="S22" s="36"/>
      <c r="T22" s="53"/>
      <c r="U22" s="53"/>
      <c r="V22" s="53"/>
    </row>
    <row r="23" spans="1:22" s="24" customFormat="1" ht="18.75" customHeight="1">
      <c r="A23" s="30"/>
      <c r="B23" s="42" t="s">
        <v>34</v>
      </c>
      <c r="C23" s="30"/>
      <c r="D23" s="37"/>
      <c r="E23" s="70">
        <f t="shared" si="2"/>
        <v>257</v>
      </c>
      <c r="F23" s="72">
        <v>257</v>
      </c>
      <c r="G23" s="79">
        <v>0</v>
      </c>
      <c r="H23" s="80">
        <v>0</v>
      </c>
      <c r="I23" s="79">
        <v>0</v>
      </c>
      <c r="J23" s="80">
        <v>0</v>
      </c>
      <c r="K23" s="71">
        <v>54</v>
      </c>
      <c r="L23" s="71">
        <v>160</v>
      </c>
      <c r="M23" s="71">
        <v>43</v>
      </c>
      <c r="N23" s="25" t="s">
        <v>69</v>
      </c>
      <c r="O23" s="64"/>
      <c r="P23" s="64"/>
      <c r="R23" s="52">
        <f t="shared" si="3"/>
        <v>257</v>
      </c>
      <c r="S23" s="36"/>
      <c r="T23" s="53"/>
      <c r="U23" s="53"/>
      <c r="V23" s="53"/>
    </row>
    <row r="24" spans="1:22" s="24" customFormat="1" ht="18.75" customHeight="1">
      <c r="A24" s="30"/>
      <c r="B24" s="42" t="s">
        <v>35</v>
      </c>
      <c r="C24" s="30"/>
      <c r="D24" s="37"/>
      <c r="E24" s="70">
        <f t="shared" si="2"/>
        <v>242</v>
      </c>
      <c r="F24" s="72">
        <v>242</v>
      </c>
      <c r="G24" s="79">
        <v>0</v>
      </c>
      <c r="H24" s="80">
        <v>0</v>
      </c>
      <c r="I24" s="79">
        <v>0</v>
      </c>
      <c r="J24" s="80">
        <v>0</v>
      </c>
      <c r="K24" s="71">
        <v>42</v>
      </c>
      <c r="L24" s="71">
        <v>126</v>
      </c>
      <c r="M24" s="71">
        <v>74</v>
      </c>
      <c r="N24" s="25" t="s">
        <v>70</v>
      </c>
      <c r="O24" s="62"/>
      <c r="P24" s="62"/>
      <c r="R24" s="52">
        <f t="shared" si="3"/>
        <v>242</v>
      </c>
    </row>
    <row r="25" spans="1:22" s="24" customFormat="1" ht="18.75" customHeight="1">
      <c r="A25" s="30"/>
      <c r="B25" s="42" t="s">
        <v>36</v>
      </c>
      <c r="C25" s="30"/>
      <c r="D25" s="37"/>
      <c r="E25" s="70">
        <f t="shared" si="2"/>
        <v>230</v>
      </c>
      <c r="F25" s="72">
        <v>230</v>
      </c>
      <c r="G25" s="79">
        <v>0</v>
      </c>
      <c r="H25" s="80">
        <v>0</v>
      </c>
      <c r="I25" s="79">
        <v>0</v>
      </c>
      <c r="J25" s="80">
        <v>0</v>
      </c>
      <c r="K25" s="71">
        <v>47</v>
      </c>
      <c r="L25" s="71">
        <v>143</v>
      </c>
      <c r="M25" s="71">
        <v>40</v>
      </c>
      <c r="N25" s="42" t="s">
        <v>71</v>
      </c>
      <c r="O25" s="62"/>
      <c r="P25" s="62"/>
      <c r="R25" s="52">
        <f t="shared" si="3"/>
        <v>230</v>
      </c>
    </row>
    <row r="26" spans="1:22" s="24" customFormat="1" ht="3" customHeight="1">
      <c r="A26" s="32"/>
      <c r="B26" s="32"/>
      <c r="C26" s="32"/>
      <c r="D26" s="38"/>
      <c r="E26" s="33"/>
      <c r="F26" s="33"/>
      <c r="G26" s="33"/>
      <c r="H26" s="33"/>
      <c r="I26" s="14"/>
      <c r="J26" s="48"/>
      <c r="K26" s="33"/>
      <c r="L26" s="33"/>
      <c r="M26" s="33"/>
      <c r="N26" s="32"/>
      <c r="O26" s="67"/>
      <c r="P26" s="67"/>
      <c r="R26" s="22"/>
    </row>
    <row r="27" spans="1:22" s="24" customFormat="1" ht="3" customHeight="1">
      <c r="A27" s="30"/>
      <c r="B27" s="30"/>
      <c r="C27" s="30"/>
      <c r="D27" s="30"/>
      <c r="E27" s="30"/>
      <c r="F27" s="30"/>
      <c r="G27" s="30"/>
      <c r="H27" s="30"/>
      <c r="I27" s="3"/>
      <c r="J27" s="3"/>
      <c r="K27" s="30"/>
      <c r="L27" s="30"/>
      <c r="M27" s="30"/>
      <c r="N27" s="30"/>
      <c r="O27" s="67"/>
      <c r="P27" s="67"/>
      <c r="R27" s="22"/>
    </row>
    <row r="28" spans="1:22" s="4" customFormat="1" ht="17.25" customHeight="1">
      <c r="A28" s="13"/>
      <c r="B28" s="9" t="s">
        <v>49</v>
      </c>
      <c r="C28" s="10" t="s">
        <v>73</v>
      </c>
      <c r="D28" s="11"/>
      <c r="E28" s="13"/>
      <c r="F28" s="13"/>
      <c r="G28" s="13"/>
      <c r="H28" s="13"/>
      <c r="I28" s="3"/>
      <c r="J28" s="3"/>
      <c r="K28" s="13"/>
      <c r="L28" s="13"/>
      <c r="M28" s="13"/>
      <c r="N28" s="13"/>
      <c r="O28" s="64"/>
      <c r="P28" s="64"/>
      <c r="R28" s="12"/>
    </row>
    <row r="29" spans="1:22" s="4" customFormat="1" ht="17.25" customHeight="1">
      <c r="B29" s="10" t="s">
        <v>47</v>
      </c>
      <c r="C29" s="10" t="s">
        <v>46</v>
      </c>
      <c r="D29" s="11"/>
      <c r="I29" s="3"/>
      <c r="J29" s="3"/>
      <c r="O29" s="64"/>
      <c r="P29" s="64"/>
      <c r="R29" s="12"/>
    </row>
    <row r="30" spans="1:22" s="3" customFormat="1" ht="17.25" customHeight="1">
      <c r="B30" s="10" t="s">
        <v>50</v>
      </c>
      <c r="C30" s="10" t="s">
        <v>74</v>
      </c>
      <c r="D30" s="11"/>
      <c r="E30" s="4"/>
      <c r="F30" s="4"/>
      <c r="G30" s="4"/>
      <c r="H30" s="4"/>
      <c r="K30" s="4"/>
      <c r="O30" s="64"/>
      <c r="P30" s="64"/>
      <c r="R30" s="12"/>
    </row>
    <row r="31" spans="1:22" s="3" customFormat="1" ht="17.25" customHeight="1">
      <c r="B31" s="10" t="s">
        <v>48</v>
      </c>
      <c r="C31" s="10" t="s">
        <v>72</v>
      </c>
      <c r="D31" s="11"/>
      <c r="O31" s="64"/>
      <c r="P31" s="64"/>
      <c r="R31" s="12"/>
    </row>
  </sheetData>
  <mergeCells count="5">
    <mergeCell ref="A12:D12"/>
    <mergeCell ref="N4:N10"/>
    <mergeCell ref="A4:D10"/>
    <mergeCell ref="K4:M4"/>
    <mergeCell ref="F4:J4"/>
  </mergeCells>
  <phoneticPr fontId="2" type="noConversion"/>
  <pageMargins left="0.51181102362204722" right="0.27559055118110237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T-3.3</vt:lpstr>
      <vt:lpstr>'T-3.3'!Print_Area</vt:lpstr>
    </vt:vector>
  </TitlesOfParts>
  <Company>Raja Image Co., Ltd.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v-sirick95</dc:creator>
  <cp:lastModifiedBy>Admin</cp:lastModifiedBy>
  <cp:lastPrinted>2016-02-08T03:48:07Z</cp:lastPrinted>
  <dcterms:created xsi:type="dcterms:W3CDTF">1997-06-13T10:07:54Z</dcterms:created>
  <dcterms:modified xsi:type="dcterms:W3CDTF">2016-02-23T04:06:25Z</dcterms:modified>
</cp:coreProperties>
</file>