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3" sheetId="1" r:id="rId1"/>
  </sheets>
  <calcPr calcId="144525"/>
</workbook>
</file>

<file path=xl/calcChain.xml><?xml version="1.0" encoding="utf-8"?>
<calcChain xmlns="http://schemas.openxmlformats.org/spreadsheetml/2006/main">
  <c r="H8" i="1" l="1"/>
  <c r="I8" i="1"/>
  <c r="J8" i="1"/>
  <c r="I9" i="1"/>
  <c r="I10" i="1"/>
  <c r="J10" i="1"/>
  <c r="I12" i="1"/>
  <c r="I14" i="1"/>
  <c r="I15" i="1"/>
  <c r="J15" i="1"/>
  <c r="I16" i="1"/>
  <c r="J16" i="1"/>
  <c r="J17" i="1"/>
  <c r="I18" i="1"/>
  <c r="J18" i="1"/>
  <c r="I19" i="1"/>
  <c r="J19" i="1"/>
  <c r="I20" i="1"/>
  <c r="I21" i="1"/>
  <c r="J21" i="1"/>
  <c r="I22" i="1"/>
  <c r="J22" i="1"/>
  <c r="I23" i="1"/>
  <c r="I24" i="1"/>
  <c r="J24" i="1"/>
  <c r="I25" i="1"/>
  <c r="J25" i="1"/>
  <c r="I26" i="1"/>
  <c r="I27" i="1"/>
  <c r="J27" i="1"/>
  <c r="J28" i="1"/>
  <c r="I29" i="1"/>
  <c r="J29" i="1"/>
</calcChain>
</file>

<file path=xl/sharedStrings.xml><?xml version="1.0" encoding="utf-8"?>
<sst xmlns="http://schemas.openxmlformats.org/spreadsheetml/2006/main" count="70" uniqueCount="65">
  <si>
    <t xml:space="preserve">  Source:   Samutsakhon Provincial  Industrial Office</t>
  </si>
  <si>
    <t xml:space="preserve">   ที่มา:   สำนักงานอุตสาหกรรมจังหวัดสมุทรสาคร</t>
  </si>
  <si>
    <t>or employees from 7 or more people to used the machinery or not.</t>
  </si>
  <si>
    <t xml:space="preserve">     Note:   Industrial establshments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</si>
  <si>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</si>
  <si>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</si>
  <si>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</si>
  <si>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</si>
  <si>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</si>
  <si>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</si>
  <si>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</si>
  <si>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</si>
  <si>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</si>
  <si>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</si>
  <si>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</si>
  <si>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</si>
  <si>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</si>
  <si>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</si>
  <si>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</si>
  <si>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</si>
  <si>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</si>
  <si>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</si>
  <si>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</si>
  <si>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</si>
  <si>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</si>
  <si>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</si>
  <si>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</si>
  <si>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</si>
  <si>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</si>
  <si>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</si>
  <si>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-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</si>
  <si>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</si>
  <si>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</si>
  <si>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</si>
  <si>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</si>
  <si>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</si>
  <si>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</si>
  <si>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-2.08</t>
  </si>
  <si>
    <t>เครื่องหนัง</t>
  </si>
  <si>
    <t>Wearing appared</t>
  </si>
  <si>
    <t>-2.56</t>
  </si>
  <si>
    <t>เครื่องแต่งกาย</t>
  </si>
  <si>
    <t>Textils</t>
  </si>
  <si>
    <t>-0.2</t>
  </si>
  <si>
    <t>สิ่งทอ</t>
  </si>
  <si>
    <t>Beverages</t>
  </si>
  <si>
    <t>-10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</si>
  <si>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</si>
  <si>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</si>
  <si>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</si>
  <si>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</si>
  <si>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</si>
  <si>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</si>
  <si>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</si>
  <si>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(2014)</t>
  </si>
  <si>
    <t>(2013)</t>
  </si>
  <si>
    <t>(2012)</t>
  </si>
  <si>
    <t>Type of industries</t>
  </si>
  <si>
    <t>Percent change</t>
  </si>
  <si>
    <t>ประเภทอุตสาหกรรม</t>
  </si>
  <si>
    <t>อัตราการเปลี่ยนแปลง</t>
  </si>
  <si>
    <t>Industrial Establishments by Type of Industries: 2012 - 2014</t>
  </si>
  <si>
    <t>Table</t>
  </si>
  <si>
    <t>สถานประกอบการอุตสาหกรรม จำแนกตามประเภทอุตสาหกรรม พ.ศ. 2555 - 2557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</si>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</sst>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vertical="center"/>
    </xf>
    <xf numFmtId="43" fontId="3" fillId="0" borderId="4" xfId="1" applyNumberFormat="1" applyFont="1" applyBorder="1" applyAlignment="1">
      <alignment horizontal="right"/>
    </xf>
    <xf numFmtId="43" fontId="3" fillId="0" borderId="4" xfId="1" applyFont="1" applyBorder="1"/>
    <xf numFmtId="187" fontId="3" fillId="0" borderId="4" xfId="1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3" fontId="3" fillId="0" borderId="6" xfId="1" applyNumberFormat="1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43" fontId="3" fillId="0" borderId="4" xfId="1" applyFont="1" applyBorder="1" applyAlignment="1">
      <alignment horizontal="right"/>
    </xf>
    <xf numFmtId="43" fontId="3" fillId="0" borderId="0" xfId="1" quotePrefix="1" applyNumberFormat="1" applyFont="1" applyBorder="1"/>
    <xf numFmtId="43" fontId="3" fillId="0" borderId="6" xfId="1" quotePrefix="1" applyNumberFormat="1" applyFont="1" applyBorder="1" applyAlignment="1">
      <alignment horizontal="right"/>
    </xf>
    <xf numFmtId="43" fontId="3" fillId="0" borderId="6" xfId="0" quotePrefix="1" applyNumberFormat="1" applyFont="1" applyBorder="1" applyAlignment="1">
      <alignment horizontal="right" vertical="center"/>
    </xf>
    <xf numFmtId="0" fontId="4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4" xfId="0" applyFont="1" applyBorder="1"/>
    <xf numFmtId="43" fontId="5" fillId="0" borderId="4" xfId="1" applyNumberFormat="1" applyFont="1" applyBorder="1" applyAlignment="1">
      <alignment horizontal="right"/>
    </xf>
    <xf numFmtId="43" fontId="5" fillId="0" borderId="4" xfId="1" applyFont="1" applyBorder="1"/>
    <xf numFmtId="187" fontId="5" fillId="0" borderId="4" xfId="1" applyNumberFormat="1" applyFont="1" applyBorder="1"/>
    <xf numFmtId="187" fontId="5" fillId="0" borderId="6" xfId="1" applyNumberFormat="1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O40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2" customWidth="1"/>
    <col min="3" max="3" width="5.85546875" style="2" customWidth="1"/>
    <col min="4" max="4" width="5.28515625" style="2" customWidth="1"/>
    <col min="5" max="5" width="17" style="2" customWidth="1"/>
    <col min="6" max="6" width="15.7109375" style="2" customWidth="1"/>
    <col min="7" max="7" width="15.85546875" style="2" customWidth="1"/>
    <col min="8" max="8" width="16.28515625" style="2" customWidth="1"/>
    <col min="9" max="10" width="17.140625" style="2" customWidth="1"/>
    <col min="11" max="11" width="1.42578125" style="2" customWidth="1"/>
    <col min="12" max="12" width="27.85546875" style="2" customWidth="1"/>
    <col min="13" max="13" width="2.28515625" style="1" customWidth="1"/>
    <col min="14" max="16384" width="9.140625" style="1"/>
  </cols>
  <sheetData>
    <row r="1" spans="2:15" s="56" customFormat="1" ht="18.75" customHeight="1" x14ac:dyDescent="0.5">
      <c r="B1" s="54"/>
      <c r="C1" s="54" t="s">
        <v>64</v>
      </c>
      <c r="D1" s="55">
        <v>10.3</v>
      </c>
      <c r="E1" s="54" t="s">
        <v>63</v>
      </c>
      <c r="F1" s="54"/>
      <c r="G1" s="54"/>
      <c r="H1" s="54"/>
      <c r="I1" s="54"/>
      <c r="J1" s="54"/>
      <c r="K1" s="54"/>
      <c r="L1" s="54"/>
      <c r="O1" s="56">
        <v>93</v>
      </c>
    </row>
    <row r="2" spans="2:15" s="52" customFormat="1" ht="18.75" customHeight="1" x14ac:dyDescent="0.5">
      <c r="B2" s="53"/>
      <c r="C2" s="54" t="s">
        <v>62</v>
      </c>
      <c r="D2" s="55">
        <v>10.3</v>
      </c>
      <c r="E2" s="54" t="s">
        <v>61</v>
      </c>
      <c r="F2" s="53"/>
      <c r="G2" s="53"/>
      <c r="H2" s="53"/>
      <c r="I2" s="53"/>
      <c r="J2" s="53"/>
      <c r="K2" s="53"/>
      <c r="L2" s="53"/>
    </row>
    <row r="3" spans="2:15" ht="3" customHeight="1" x14ac:dyDescent="0.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5" s="34" customFormat="1" ht="17.25" customHeight="1" x14ac:dyDescent="0.45">
      <c r="B4" s="47"/>
      <c r="C4" s="47"/>
      <c r="D4" s="47"/>
      <c r="E4" s="47"/>
      <c r="F4" s="50"/>
      <c r="G4" s="51"/>
      <c r="H4" s="50"/>
      <c r="I4" s="49" t="s">
        <v>60</v>
      </c>
      <c r="J4" s="48"/>
      <c r="K4" s="47"/>
      <c r="L4" s="47"/>
      <c r="M4" s="25"/>
    </row>
    <row r="5" spans="2:15" s="34" customFormat="1" ht="13.5" customHeight="1" x14ac:dyDescent="0.45">
      <c r="B5" s="39" t="s">
        <v>59</v>
      </c>
      <c r="C5" s="39"/>
      <c r="D5" s="39"/>
      <c r="E5" s="43"/>
      <c r="F5" s="46">
        <v>2555</v>
      </c>
      <c r="G5" s="46">
        <v>2556</v>
      </c>
      <c r="H5" s="46">
        <v>2557</v>
      </c>
      <c r="I5" s="45" t="s">
        <v>58</v>
      </c>
      <c r="J5" s="44"/>
      <c r="K5" s="40" t="s">
        <v>57</v>
      </c>
      <c r="L5" s="39"/>
      <c r="M5" s="25"/>
    </row>
    <row r="6" spans="2:15" s="34" customFormat="1" ht="15.75" customHeight="1" x14ac:dyDescent="0.45">
      <c r="B6" s="39"/>
      <c r="C6" s="39"/>
      <c r="D6" s="39"/>
      <c r="E6" s="43"/>
      <c r="F6" s="42" t="s">
        <v>56</v>
      </c>
      <c r="G6" s="42" t="s">
        <v>55</v>
      </c>
      <c r="H6" s="42" t="s">
        <v>54</v>
      </c>
      <c r="I6" s="41">
        <v>2556</v>
      </c>
      <c r="J6" s="41">
        <v>2557</v>
      </c>
      <c r="K6" s="40"/>
      <c r="L6" s="39"/>
      <c r="M6" s="25"/>
    </row>
    <row r="7" spans="2:15" s="34" customFormat="1" ht="15.75" customHeight="1" x14ac:dyDescent="0.45">
      <c r="B7" s="35"/>
      <c r="C7" s="35"/>
      <c r="D7" s="35"/>
      <c r="E7" s="35"/>
      <c r="F7" s="36"/>
      <c r="G7" s="38"/>
      <c r="H7" s="36"/>
      <c r="I7" s="37" t="s">
        <v>55</v>
      </c>
      <c r="J7" s="37" t="s">
        <v>54</v>
      </c>
      <c r="K7" s="36"/>
      <c r="L7" s="35"/>
      <c r="M7" s="25"/>
    </row>
    <row r="8" spans="2:15" s="25" customFormat="1" ht="18" customHeight="1" x14ac:dyDescent="0.45">
      <c r="B8" s="33" t="s">
        <v>53</v>
      </c>
      <c r="C8" s="33"/>
      <c r="D8" s="33"/>
      <c r="E8" s="32"/>
      <c r="F8" s="31">
        <v>5307</v>
      </c>
      <c r="G8" s="31">
        <v>5442</v>
      </c>
      <c r="H8" s="30">
        <f>SUM(H9:H29)</f>
        <v>5564</v>
      </c>
      <c r="I8" s="29">
        <f>SUM((G8-F8)*100)/F8</f>
        <v>2.5438100621820237</v>
      </c>
      <c r="J8" s="28">
        <f>SUM((H8-G8)*100)/G8</f>
        <v>2.2418228592429252</v>
      </c>
      <c r="K8" s="27"/>
      <c r="L8" s="26" t="s">
        <v>52</v>
      </c>
    </row>
    <row r="9" spans="2:15" s="8" customFormat="1" ht="15" customHeight="1" x14ac:dyDescent="0.45">
      <c r="C9" s="8" t="s">
        <v>51</v>
      </c>
      <c r="E9" s="17"/>
      <c r="F9" s="16">
        <v>22</v>
      </c>
      <c r="G9" s="16">
        <v>23</v>
      </c>
      <c r="H9" s="16">
        <v>23</v>
      </c>
      <c r="I9" s="15">
        <f>SUM((G9-F9)*100)/F9</f>
        <v>4.5454545454545459</v>
      </c>
      <c r="J9" s="21" t="s">
        <v>30</v>
      </c>
      <c r="K9" s="13"/>
      <c r="L9" s="8" t="s">
        <v>50</v>
      </c>
    </row>
    <row r="10" spans="2:15" s="8" customFormat="1" ht="15" customHeight="1" x14ac:dyDescent="0.45">
      <c r="C10" s="8" t="s">
        <v>49</v>
      </c>
      <c r="E10" s="17"/>
      <c r="F10" s="16">
        <v>537</v>
      </c>
      <c r="G10" s="16">
        <v>545</v>
      </c>
      <c r="H10" s="16">
        <v>569</v>
      </c>
      <c r="I10" s="15">
        <f>SUM((G10-F10)*100)/F10</f>
        <v>1.4897579143389199</v>
      </c>
      <c r="J10" s="19">
        <f>SUM((H10-G10)*100)/G10</f>
        <v>4.4036697247706424</v>
      </c>
      <c r="K10" s="13"/>
      <c r="L10" s="8" t="s">
        <v>48</v>
      </c>
    </row>
    <row r="11" spans="2:15" s="8" customFormat="1" ht="15" customHeight="1" x14ac:dyDescent="0.45">
      <c r="C11" s="8" t="s">
        <v>47</v>
      </c>
      <c r="E11" s="17"/>
      <c r="F11" s="16">
        <v>10</v>
      </c>
      <c r="G11" s="16">
        <v>10</v>
      </c>
      <c r="H11" s="16">
        <v>9</v>
      </c>
      <c r="I11" s="21" t="s">
        <v>30</v>
      </c>
      <c r="J11" s="24" t="s">
        <v>46</v>
      </c>
      <c r="K11" s="13"/>
      <c r="L11" s="8" t="s">
        <v>45</v>
      </c>
    </row>
    <row r="12" spans="2:15" s="8" customFormat="1" ht="15" customHeight="1" x14ac:dyDescent="0.45">
      <c r="C12" s="8" t="s">
        <v>44</v>
      </c>
      <c r="E12" s="17"/>
      <c r="F12" s="16">
        <v>492</v>
      </c>
      <c r="G12" s="16">
        <v>495</v>
      </c>
      <c r="H12" s="16">
        <v>491</v>
      </c>
      <c r="I12" s="15">
        <f>SUM((G12-F12)*100)/F12</f>
        <v>0.6097560975609756</v>
      </c>
      <c r="J12" s="24" t="s">
        <v>43</v>
      </c>
      <c r="K12" s="13"/>
      <c r="L12" s="8" t="s">
        <v>42</v>
      </c>
    </row>
    <row r="13" spans="2:15" s="8" customFormat="1" ht="15" customHeight="1" x14ac:dyDescent="0.45">
      <c r="C13" s="8" t="s">
        <v>41</v>
      </c>
      <c r="E13" s="17"/>
      <c r="F13" s="16">
        <v>78</v>
      </c>
      <c r="G13" s="16">
        <v>79</v>
      </c>
      <c r="H13" s="16">
        <v>76</v>
      </c>
      <c r="I13" s="21" t="s">
        <v>30</v>
      </c>
      <c r="J13" s="24" t="s">
        <v>40</v>
      </c>
      <c r="K13" s="13"/>
      <c r="L13" s="8" t="s">
        <v>39</v>
      </c>
    </row>
    <row r="14" spans="2:15" s="8" customFormat="1" ht="15" customHeight="1" x14ac:dyDescent="0.45">
      <c r="C14" s="8" t="s">
        <v>38</v>
      </c>
      <c r="E14" s="17"/>
      <c r="F14" s="16">
        <v>46</v>
      </c>
      <c r="G14" s="16">
        <v>48</v>
      </c>
      <c r="H14" s="16">
        <v>47</v>
      </c>
      <c r="I14" s="15">
        <f>SUM((G14-F14)*100)/F14</f>
        <v>4.3478260869565215</v>
      </c>
      <c r="J14" s="23" t="s">
        <v>37</v>
      </c>
      <c r="K14" s="13"/>
      <c r="L14" s="8" t="s">
        <v>36</v>
      </c>
      <c r="N14" s="22"/>
    </row>
    <row r="15" spans="2:15" s="8" customFormat="1" ht="15" customHeight="1" x14ac:dyDescent="0.45">
      <c r="C15" s="8" t="s">
        <v>35</v>
      </c>
      <c r="E15" s="17"/>
      <c r="F15" s="16">
        <v>131</v>
      </c>
      <c r="G15" s="16">
        <v>135</v>
      </c>
      <c r="H15" s="16">
        <v>137</v>
      </c>
      <c r="I15" s="15">
        <f>SUM((G15-F15)*100)/F15</f>
        <v>3.053435114503817</v>
      </c>
      <c r="J15" s="14">
        <f>SUM((H15-G15)*100)/G15</f>
        <v>1.4814814814814814</v>
      </c>
      <c r="K15" s="13"/>
      <c r="L15" s="8" t="s">
        <v>34</v>
      </c>
    </row>
    <row r="16" spans="2:15" s="8" customFormat="1" ht="15" customHeight="1" x14ac:dyDescent="0.45">
      <c r="C16" s="8" t="s">
        <v>33</v>
      </c>
      <c r="E16" s="17"/>
      <c r="F16" s="16">
        <v>99</v>
      </c>
      <c r="G16" s="16">
        <v>106</v>
      </c>
      <c r="H16" s="16">
        <v>106</v>
      </c>
      <c r="I16" s="15">
        <f>SUM((G16-F16)*100)/F16</f>
        <v>7.0707070707070709</v>
      </c>
      <c r="J16" s="14">
        <f>SUM((H16-G16)*100)/G16</f>
        <v>0</v>
      </c>
      <c r="K16" s="13"/>
      <c r="L16" s="8" t="s">
        <v>32</v>
      </c>
    </row>
    <row r="17" spans="2:12" s="8" customFormat="1" ht="15" customHeight="1" x14ac:dyDescent="0.45">
      <c r="C17" s="8" t="s">
        <v>31</v>
      </c>
      <c r="E17" s="17"/>
      <c r="F17" s="16">
        <v>109</v>
      </c>
      <c r="G17" s="16">
        <v>111</v>
      </c>
      <c r="H17" s="16">
        <v>116</v>
      </c>
      <c r="I17" s="21" t="s">
        <v>30</v>
      </c>
      <c r="J17" s="14">
        <f>SUM((H17-G17)*100)/G17</f>
        <v>4.5045045045045047</v>
      </c>
      <c r="K17" s="13"/>
      <c r="L17" s="8" t="s">
        <v>29</v>
      </c>
    </row>
    <row r="18" spans="2:12" s="8" customFormat="1" ht="15" customHeight="1" x14ac:dyDescent="0.45">
      <c r="C18" s="8" t="s">
        <v>28</v>
      </c>
      <c r="E18" s="17"/>
      <c r="F18" s="16">
        <v>115</v>
      </c>
      <c r="G18" s="16">
        <v>125</v>
      </c>
      <c r="H18" s="16">
        <v>127</v>
      </c>
      <c r="I18" s="15">
        <f>SUM((G18-F18)*100)/F18</f>
        <v>8.695652173913043</v>
      </c>
      <c r="J18" s="14">
        <f>SUM((H18-G18)*100)/G18</f>
        <v>1.6</v>
      </c>
      <c r="K18" s="13"/>
      <c r="L18" s="8" t="s">
        <v>27</v>
      </c>
    </row>
    <row r="19" spans="2:12" s="8" customFormat="1" ht="15" customHeight="1" x14ac:dyDescent="0.45">
      <c r="C19" s="8" t="s">
        <v>26</v>
      </c>
      <c r="E19" s="17"/>
      <c r="F19" s="16">
        <v>215</v>
      </c>
      <c r="G19" s="16">
        <v>219</v>
      </c>
      <c r="H19" s="16">
        <v>226</v>
      </c>
      <c r="I19" s="15">
        <f>SUM((G19-F19)*100)/F19</f>
        <v>1.8604651162790697</v>
      </c>
      <c r="J19" s="19">
        <f>SUM((H19-G19)*100)/G19</f>
        <v>3.1963470319634704</v>
      </c>
      <c r="K19" s="13"/>
      <c r="L19" s="8" t="s">
        <v>25</v>
      </c>
    </row>
    <row r="20" spans="2:12" s="8" customFormat="1" ht="15" customHeight="1" x14ac:dyDescent="0.45">
      <c r="C20" s="8" t="s">
        <v>24</v>
      </c>
      <c r="E20" s="17"/>
      <c r="F20" s="16">
        <v>23</v>
      </c>
      <c r="G20" s="16">
        <v>24</v>
      </c>
      <c r="H20" s="16">
        <v>23</v>
      </c>
      <c r="I20" s="15">
        <f>SUM((G20-F20)*100)/F20</f>
        <v>4.3478260869565215</v>
      </c>
      <c r="J20" s="20">
        <v>-4.17</v>
      </c>
      <c r="K20" s="13"/>
      <c r="L20" s="8" t="s">
        <v>23</v>
      </c>
    </row>
    <row r="21" spans="2:12" s="8" customFormat="1" ht="15" customHeight="1" x14ac:dyDescent="0.45">
      <c r="C21" s="8" t="s">
        <v>22</v>
      </c>
      <c r="E21" s="17"/>
      <c r="F21" s="16">
        <v>161</v>
      </c>
      <c r="G21" s="16">
        <v>163</v>
      </c>
      <c r="H21" s="16">
        <v>167</v>
      </c>
      <c r="I21" s="15">
        <f>SUM((G21-F21)*100)/F21</f>
        <v>1.2422360248447204</v>
      </c>
      <c r="J21" s="19">
        <f>SUM((H21-G21)*100)/G21</f>
        <v>2.4539877300613497</v>
      </c>
      <c r="K21" s="13"/>
      <c r="L21" s="8" t="s">
        <v>21</v>
      </c>
    </row>
    <row r="22" spans="2:12" s="8" customFormat="1" ht="15" customHeight="1" x14ac:dyDescent="0.45">
      <c r="C22" s="8" t="s">
        <v>20</v>
      </c>
      <c r="E22" s="17"/>
      <c r="F22" s="16">
        <v>787</v>
      </c>
      <c r="G22" s="16">
        <v>819</v>
      </c>
      <c r="H22" s="16">
        <v>853</v>
      </c>
      <c r="I22" s="15">
        <f>SUM((G22-F22)*100)/F22</f>
        <v>4.066073697585769</v>
      </c>
      <c r="J22" s="19">
        <f>SUM((H22-G22)*100)/G22</f>
        <v>4.1514041514041518</v>
      </c>
      <c r="K22" s="13"/>
      <c r="L22" s="8" t="s">
        <v>19</v>
      </c>
    </row>
    <row r="23" spans="2:12" s="8" customFormat="1" ht="15" customHeight="1" x14ac:dyDescent="0.45">
      <c r="C23" s="8" t="s">
        <v>18</v>
      </c>
      <c r="E23" s="17"/>
      <c r="F23" s="16">
        <v>125</v>
      </c>
      <c r="G23" s="16">
        <v>126</v>
      </c>
      <c r="H23" s="16">
        <v>125</v>
      </c>
      <c r="I23" s="15">
        <f>SUM((G23-F23)*100)/F23</f>
        <v>0.8</v>
      </c>
      <c r="J23" s="20">
        <v>-0.79</v>
      </c>
      <c r="K23" s="13"/>
      <c r="L23" s="8" t="s">
        <v>17</v>
      </c>
    </row>
    <row r="24" spans="2:12" s="8" customFormat="1" ht="15" customHeight="1" x14ac:dyDescent="0.45">
      <c r="C24" s="8" t="s">
        <v>16</v>
      </c>
      <c r="E24" s="17"/>
      <c r="F24" s="16">
        <v>342</v>
      </c>
      <c r="G24" s="16">
        <v>348</v>
      </c>
      <c r="H24" s="16">
        <v>350</v>
      </c>
      <c r="I24" s="15">
        <f>SUM((G24-F24)*100)/F24</f>
        <v>1.7543859649122806</v>
      </c>
      <c r="J24" s="19">
        <f>SUM((H24-G24)*100)/G24</f>
        <v>0.57471264367816088</v>
      </c>
      <c r="K24" s="13"/>
      <c r="L24" s="8" t="s">
        <v>15</v>
      </c>
    </row>
    <row r="25" spans="2:12" s="8" customFormat="1" ht="15" customHeight="1" x14ac:dyDescent="0.45">
      <c r="C25" s="8" t="s">
        <v>14</v>
      </c>
      <c r="E25" s="17"/>
      <c r="F25" s="16">
        <v>976</v>
      </c>
      <c r="G25" s="16">
        <v>1003</v>
      </c>
      <c r="H25" s="16">
        <v>1015</v>
      </c>
      <c r="I25" s="15">
        <f>SUM((G25-F25)*100)/F25</f>
        <v>2.7663934426229506</v>
      </c>
      <c r="J25" s="19">
        <f>SUM((H25-G25)*100)/G25</f>
        <v>1.1964107676969093</v>
      </c>
      <c r="K25" s="13"/>
      <c r="L25" s="8" t="s">
        <v>13</v>
      </c>
    </row>
    <row r="26" spans="2:12" s="8" customFormat="1" ht="15" customHeight="1" x14ac:dyDescent="0.45">
      <c r="C26" s="8" t="s">
        <v>12</v>
      </c>
      <c r="E26" s="17"/>
      <c r="F26" s="16">
        <v>141</v>
      </c>
      <c r="G26" s="16">
        <v>150</v>
      </c>
      <c r="H26" s="16">
        <v>148</v>
      </c>
      <c r="I26" s="15">
        <f>SUM((G26-F26)*100)/F26</f>
        <v>6.3829787234042552</v>
      </c>
      <c r="J26" s="20">
        <v>-1.33</v>
      </c>
      <c r="K26" s="13"/>
      <c r="L26" s="8" t="s">
        <v>11</v>
      </c>
    </row>
    <row r="27" spans="2:12" s="8" customFormat="1" ht="15" customHeight="1" x14ac:dyDescent="0.45">
      <c r="C27" s="8" t="s">
        <v>10</v>
      </c>
      <c r="E27" s="17"/>
      <c r="F27" s="16">
        <v>198</v>
      </c>
      <c r="G27" s="16">
        <v>202</v>
      </c>
      <c r="H27" s="16">
        <v>210</v>
      </c>
      <c r="I27" s="15">
        <f>SUM((G27-F27)*100)/F27</f>
        <v>2.0202020202020203</v>
      </c>
      <c r="J27" s="19">
        <f>SUM((H27-G27)*100)/G27</f>
        <v>3.9603960396039604</v>
      </c>
      <c r="K27" s="13"/>
      <c r="L27" s="8" t="s">
        <v>9</v>
      </c>
    </row>
    <row r="28" spans="2:12" s="8" customFormat="1" ht="15" customHeight="1" x14ac:dyDescent="0.45">
      <c r="C28" s="8" t="s">
        <v>8</v>
      </c>
      <c r="E28" s="17"/>
      <c r="F28" s="16">
        <v>241</v>
      </c>
      <c r="G28" s="16">
        <v>149</v>
      </c>
      <c r="H28" s="16">
        <v>255</v>
      </c>
      <c r="I28" s="18">
        <v>-25.39</v>
      </c>
      <c r="J28" s="14">
        <f>SUM((H28-G28)*100)/G28</f>
        <v>71.140939597315437</v>
      </c>
      <c r="K28" s="13"/>
      <c r="L28" s="8" t="s">
        <v>7</v>
      </c>
    </row>
    <row r="29" spans="2:12" s="8" customFormat="1" ht="15" customHeight="1" x14ac:dyDescent="0.45">
      <c r="C29" s="8" t="s">
        <v>6</v>
      </c>
      <c r="E29" s="17"/>
      <c r="F29" s="16">
        <v>459</v>
      </c>
      <c r="G29" s="16">
        <v>462</v>
      </c>
      <c r="H29" s="16">
        <v>491</v>
      </c>
      <c r="I29" s="15">
        <f>SUM((G29-F29)*100)/F29</f>
        <v>0.65359477124183007</v>
      </c>
      <c r="J29" s="14">
        <f>SUM((H29-G29)*100)/G29</f>
        <v>6.2770562770562774</v>
      </c>
      <c r="K29" s="13"/>
      <c r="L29" s="8" t="s">
        <v>5</v>
      </c>
    </row>
    <row r="30" spans="2:12" ht="3" customHeight="1" x14ac:dyDescent="0.5">
      <c r="B30" s="10"/>
      <c r="C30" s="10"/>
      <c r="D30" s="10"/>
      <c r="E30" s="12"/>
      <c r="F30" s="11"/>
      <c r="G30" s="11"/>
      <c r="H30" s="11"/>
      <c r="I30" s="11"/>
      <c r="J30" s="11"/>
      <c r="K30" s="11"/>
      <c r="L30" s="10"/>
    </row>
    <row r="31" spans="2:12" ht="3" customHeight="1" x14ac:dyDescent="0.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2:12" s="5" customFormat="1" ht="17.25" customHeight="1" x14ac:dyDescent="0.5">
      <c r="B32" s="8" t="s">
        <v>4</v>
      </c>
      <c r="C32" s="8"/>
      <c r="D32" s="4"/>
      <c r="E32" s="6"/>
      <c r="F32" s="3"/>
      <c r="G32" s="3"/>
      <c r="H32" s="3"/>
      <c r="I32" s="3"/>
      <c r="J32" s="3"/>
      <c r="K32" s="3"/>
    </row>
    <row r="33" spans="2:12" s="5" customFormat="1" ht="17.25" customHeight="1" x14ac:dyDescent="0.5">
      <c r="B33" s="4" t="s">
        <v>3</v>
      </c>
      <c r="C33" s="7"/>
      <c r="D33" s="4"/>
      <c r="E33" s="6"/>
      <c r="F33" s="3"/>
      <c r="G33" s="3"/>
      <c r="H33" s="3"/>
      <c r="I33" s="3"/>
      <c r="J33" s="3"/>
      <c r="K33" s="3"/>
    </row>
    <row r="34" spans="2:12" s="5" customFormat="1" ht="17.25" customHeight="1" x14ac:dyDescent="0.5">
      <c r="B34" s="4"/>
      <c r="C34" s="7"/>
      <c r="D34" s="4" t="s">
        <v>2</v>
      </c>
      <c r="E34" s="6"/>
      <c r="F34" s="3"/>
      <c r="G34" s="3"/>
      <c r="H34" s="3"/>
      <c r="I34" s="3"/>
      <c r="J34" s="3"/>
      <c r="K34" s="3"/>
    </row>
    <row r="35" spans="2:12" s="5" customFormat="1" ht="17.25" customHeight="1" x14ac:dyDescent="0.5">
      <c r="B35" s="2"/>
      <c r="C35" s="4" t="s">
        <v>1</v>
      </c>
      <c r="D35" s="6"/>
      <c r="E35" s="6"/>
      <c r="F35" s="3"/>
      <c r="G35" s="3"/>
      <c r="H35" s="3"/>
      <c r="I35" s="3"/>
      <c r="J35" s="3"/>
      <c r="K35" s="3"/>
    </row>
    <row r="36" spans="2:12" ht="17.25" customHeight="1" x14ac:dyDescent="0.5">
      <c r="B36" s="4" t="s">
        <v>0</v>
      </c>
      <c r="C36" s="1"/>
      <c r="H36" s="1"/>
    </row>
    <row r="39" spans="2:12" x14ac:dyDescent="0.5">
      <c r="L39" s="3"/>
    </row>
    <row r="40" spans="2:12" x14ac:dyDescent="0.5">
      <c r="L40" s="3"/>
    </row>
  </sheetData>
  <mergeCells count="5">
    <mergeCell ref="B5:E6"/>
    <mergeCell ref="I5:J5"/>
    <mergeCell ref="K5:L6"/>
    <mergeCell ref="B8:E8"/>
    <mergeCell ref="I4:J4"/>
  </mergeCells>
  <pageMargins left="0" right="0" top="0.6692913385826772" bottom="0.7086614173228347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2015-11-05T06:51:33Z</dcterms:created>
  <dcterms:modified xsi:type="dcterms:W3CDTF">2015-11-05T06:51:38Z</dcterms:modified>
</cp:coreProperties>
</file>