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190"/>
  </bookViews>
  <sheets>
    <sheet name="ตารางที่3 (พิมพ์)" sheetId="1" r:id="rId1"/>
  </sheets>
  <externalReferences>
    <externalReference r:id="rId2"/>
  </externalReferences>
  <calcPr calcId="124519"/>
  <fileRecoveryPr repairLoad="1"/>
</workbook>
</file>

<file path=xl/calcChain.xml><?xml version="1.0" encoding="utf-8"?>
<calcChain xmlns="http://schemas.openxmlformats.org/spreadsheetml/2006/main">
  <c r="D29" i="1"/>
  <c r="C29"/>
  <c r="B29"/>
  <c r="D28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8"/>
  <c r="C18"/>
  <c r="B18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D5"/>
  <c r="C5"/>
  <c r="B5"/>
</calcChain>
</file>

<file path=xl/sharedStrings.xml><?xml version="1.0" encoding="utf-8"?>
<sst xmlns="http://schemas.openxmlformats.org/spreadsheetml/2006/main" count="31" uniqueCount="20">
  <si>
    <t>อาชีพ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</si>
  <si>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</si>
  <si>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</si>
  <si>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</si>
  <si>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</si>
  <si>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</si>
  <si>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ผู้บัญญัติกฎหมาย ข้าราชการระดับอาวุโส                       และผู้จัดการ</t>
  </si>
  <si>
    <t>2. ผู้ประกอบวิชาชีพด้านต่างๆ</t>
  </si>
  <si>
    <t>3. ผู้ประกอบวิชาชีพด้านเทคนิคสาขาต่างๆ              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</si>
  <si>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</si>
  <si>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</si>
  <si>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                             และการประมง</t>
  </si>
  <si>
    <t xml:space="preserve">7. ผู้ปฏิบัติงานด้านความสามารถทางฝีมือ                            และธุรกิจอื่นๆที่เกี่ยวข้อง </t>
  </si>
  <si>
    <t>8. ผู้ปฏิบัติการโรงงานและเครื่องจักร                                     และผู้ปฏิบัติงานด้านการประกอบ</t>
  </si>
  <si>
    <t>9. อาชีพขั้นพื้นฐานต่างๆ ในด้านการขาย                              และการให้บริการ</t>
  </si>
  <si>
    <t>10. คนงานซึ่งมิได้จำแนกไว้ในหมวดอื่น</t>
  </si>
  <si>
    <t>ร้อยละ</t>
  </si>
  <si>
    <t>ตารางที่ 3  จำนวนและร้อยละของผู้มีงานทำจำแนกตามอาชีพและเพศ : ประจำปี 2552</t>
  </si>
  <si>
    <t>ที่มา: สรุปผลการสำรวจภาวะการทำงานของประชากร  จังหวัดลำพูน ประจำปี 2552</t>
  </si>
  <si>
    <t xml:space="preserve">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</si>
</sst>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4"/>
      <name val="Cordia New"/>
      <family val="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b/>
      <sz val="12"/>
      <name val="AngsanaUPC"/>
      <family val="1"/>
      <charset val="222"/>
    </font>
    <font>
      <b/>
      <sz val="14"/>
      <name val="Cordia New"/>
      <family val="2"/>
      <charset val="222"/>
    </font>
    <font>
      <sz val="12"/>
      <name val="Cordia New"/>
      <family val="2"/>
    </font>
    <font>
      <sz val="12"/>
      <name val="AngsanaUPC"/>
      <family val="1"/>
      <charset val="222"/>
    </font>
    <font>
      <sz val="14"/>
      <name val="Cordia New"/>
      <family val="2"/>
      <charset val="222"/>
    </font>
    <font>
      <sz val="12"/>
      <color indexed="10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 wrapText="1"/>
    </xf>
    <xf numFmtId="3" fontId="7" fillId="0" borderId="0" xfId="0" applyNumberFormat="1" applyFont="1" applyAlignme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 wrapText="1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/>
    <xf numFmtId="0" fontId="8" fillId="0" borderId="0" xfId="0" applyFont="1" applyBorder="1"/>
    <xf numFmtId="0" fontId="8" fillId="0" borderId="0" xfId="0" applyFont="1"/>
    <xf numFmtId="0" fontId="3" fillId="0" borderId="0" xfId="0" quotePrefix="1" applyFont="1" applyBorder="1" applyAlignment="1" applyProtection="1">
      <alignment horizontal="left" vertical="center" wrapText="1"/>
    </xf>
    <xf numFmtId="3" fontId="7" fillId="0" borderId="0" xfId="0" applyNumberFormat="1" applyFont="1" applyAlignment="1">
      <alignment horizontal="right"/>
    </xf>
    <xf numFmtId="0" fontId="9" fillId="0" borderId="0" xfId="0" applyFont="1"/>
    <xf numFmtId="164" fontId="6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3" fillId="0" borderId="3" xfId="0" quotePrefix="1" applyFont="1" applyBorder="1" applyAlignment="1" applyProtection="1">
      <alignment horizontal="left" vertical="center" wrapText="1"/>
    </xf>
    <xf numFmtId="164" fontId="3" fillId="0" borderId="3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52/09-tab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รวจสอบ"/>
      <sheetName val="ตารางที่3 (ปรับทศนิยม)"/>
      <sheetName val="ตารางที่3 (พิมพ์)"/>
      <sheetName val="แผนภูมิ"/>
      <sheetName val="ตารางที่3 (แผนภูมิ)"/>
    </sheetNames>
    <sheetDataSet>
      <sheetData sheetId="0">
        <row r="7">
          <cell r="B7">
            <v>274264</v>
          </cell>
          <cell r="C7">
            <v>140924</v>
          </cell>
          <cell r="D7">
            <v>133340</v>
          </cell>
        </row>
        <row r="8">
          <cell r="B8">
            <v>4492</v>
          </cell>
          <cell r="C8">
            <v>3566</v>
          </cell>
          <cell r="D8">
            <v>926</v>
          </cell>
        </row>
        <row r="9">
          <cell r="B9">
            <v>10196</v>
          </cell>
          <cell r="C9">
            <v>3605</v>
          </cell>
          <cell r="D9">
            <v>6591</v>
          </cell>
        </row>
        <row r="10">
          <cell r="B10">
            <v>10285</v>
          </cell>
          <cell r="C10">
            <v>4680</v>
          </cell>
          <cell r="D10">
            <v>5605</v>
          </cell>
        </row>
        <row r="11">
          <cell r="B11">
            <v>9285</v>
          </cell>
          <cell r="C11">
            <v>4368</v>
          </cell>
          <cell r="D11">
            <v>4917</v>
          </cell>
        </row>
        <row r="12">
          <cell r="B12">
            <v>43479</v>
          </cell>
          <cell r="C12">
            <v>15849</v>
          </cell>
          <cell r="D12">
            <v>27630</v>
          </cell>
        </row>
        <row r="13">
          <cell r="B13">
            <v>74600</v>
          </cell>
          <cell r="C13">
            <v>45367</v>
          </cell>
          <cell r="D13">
            <v>29233</v>
          </cell>
        </row>
        <row r="14">
          <cell r="B14">
            <v>53548</v>
          </cell>
          <cell r="C14">
            <v>31733</v>
          </cell>
          <cell r="D14">
            <v>21815</v>
          </cell>
        </row>
        <row r="15">
          <cell r="B15">
            <v>31340</v>
          </cell>
          <cell r="C15">
            <v>12819</v>
          </cell>
          <cell r="D15">
            <v>18521</v>
          </cell>
        </row>
        <row r="16">
          <cell r="B16">
            <v>37039</v>
          </cell>
          <cell r="C16">
            <v>18937</v>
          </cell>
          <cell r="D16">
            <v>18102</v>
          </cell>
        </row>
        <row r="17">
          <cell r="B17" t="str">
            <v>-</v>
          </cell>
          <cell r="C17" t="str">
            <v>-</v>
          </cell>
          <cell r="D17" t="str">
            <v>-</v>
          </cell>
        </row>
      </sheetData>
      <sheetData sheetId="1">
        <row r="20">
          <cell r="F20">
            <v>1.4</v>
          </cell>
          <cell r="G20">
            <v>2.2999999999999998</v>
          </cell>
          <cell r="H20">
            <v>0.5</v>
          </cell>
        </row>
        <row r="21">
          <cell r="F21">
            <v>3.9</v>
          </cell>
          <cell r="G21">
            <v>3.1</v>
          </cell>
          <cell r="H21">
            <v>4.7</v>
          </cell>
        </row>
        <row r="22">
          <cell r="F22">
            <v>4.8</v>
          </cell>
          <cell r="G22">
            <v>4.3</v>
          </cell>
          <cell r="H22">
            <v>5.3</v>
          </cell>
        </row>
        <row r="23">
          <cell r="F23">
            <v>2.8</v>
          </cell>
          <cell r="G23">
            <v>2.2999999999999998</v>
          </cell>
          <cell r="H23">
            <v>3.3</v>
          </cell>
        </row>
        <row r="24">
          <cell r="F24">
            <v>15.8</v>
          </cell>
          <cell r="G24">
            <v>11.3</v>
          </cell>
          <cell r="H24">
            <v>20.5</v>
          </cell>
        </row>
        <row r="25">
          <cell r="F25">
            <v>26.3</v>
          </cell>
          <cell r="G25">
            <v>30.7</v>
          </cell>
          <cell r="H25">
            <v>21.8</v>
          </cell>
        </row>
        <row r="26">
          <cell r="F26">
            <v>20.399999999999999</v>
          </cell>
          <cell r="G26">
            <v>22</v>
          </cell>
          <cell r="H26">
            <v>18.7</v>
          </cell>
        </row>
        <row r="27">
          <cell r="F27">
            <v>11</v>
          </cell>
          <cell r="G27">
            <v>9.1</v>
          </cell>
          <cell r="H27">
            <v>13</v>
          </cell>
        </row>
        <row r="28">
          <cell r="F28">
            <v>13.6</v>
          </cell>
          <cell r="G28">
            <v>14.9</v>
          </cell>
          <cell r="H28">
            <v>12.2</v>
          </cell>
        </row>
        <row r="29">
          <cell r="B29" t="str">
            <v>-</v>
          </cell>
          <cell r="C29" t="str">
            <v>-</v>
          </cell>
          <cell r="D29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H32"/>
  <sheetViews>
    <sheetView tabSelected="1" topLeftCell="A25" workbookViewId="0">
      <selection activeCell="A31" sqref="A31:A32"/>
    </sheetView>
  </sheetViews>
  <sheetFormatPr defaultRowHeight="18" customHeight="1"/>
  <cols>
    <col min="1" max="1" width="33.7109375" style="22" customWidth="1"/>
    <col min="2" max="4" width="16.85546875" style="22" customWidth="1"/>
    <col min="5" max="5" width="5.140625" style="22" customWidth="1"/>
    <col min="6" max="16384" width="9.140625" style="22"/>
  </cols>
  <sheetData>
    <row r="1" spans="1:5" s="3" customFormat="1" ht="27.95" customHeight="1">
      <c r="A1" s="1" t="s">
        <v>17</v>
      </c>
      <c r="B1" s="2"/>
      <c r="C1" s="2"/>
      <c r="D1" s="2"/>
    </row>
    <row r="2" spans="1:5" s="5" customFormat="1" ht="13.5" customHeight="1">
      <c r="A2" s="4"/>
      <c r="B2" s="4"/>
      <c r="C2" s="4"/>
      <c r="D2" s="4"/>
    </row>
    <row r="3" spans="1:5" s="5" customFormat="1" ht="27.95" customHeight="1">
      <c r="A3" s="6" t="s">
        <v>0</v>
      </c>
      <c r="B3" s="7" t="s">
        <v>1</v>
      </c>
      <c r="C3" s="7" t="s">
        <v>2</v>
      </c>
      <c r="D3" s="7" t="s">
        <v>3</v>
      </c>
      <c r="E3" s="8"/>
    </row>
    <row r="4" spans="1:5" s="5" customFormat="1" ht="18" customHeight="1">
      <c r="A4" s="9"/>
      <c r="B4" s="32" t="s">
        <v>4</v>
      </c>
      <c r="C4" s="32"/>
      <c r="D4" s="32"/>
      <c r="E4" s="8"/>
    </row>
    <row r="5" spans="1:5" s="13" customFormat="1" ht="18" customHeight="1">
      <c r="A5" s="10" t="s">
        <v>5</v>
      </c>
      <c r="B5" s="11">
        <f>[1]ตรวจสอบ!B7</f>
        <v>274264</v>
      </c>
      <c r="C5" s="11">
        <f>[1]ตรวจสอบ!C7</f>
        <v>140924</v>
      </c>
      <c r="D5" s="11">
        <f>[1]ตรวจสอบ!D7</f>
        <v>133340</v>
      </c>
      <c r="E5" s="12"/>
    </row>
    <row r="6" spans="1:5" s="13" customFormat="1" ht="8.25" customHeight="1">
      <c r="A6" s="10"/>
      <c r="B6" s="11"/>
      <c r="C6" s="11"/>
      <c r="D6" s="11"/>
      <c r="E6" s="12"/>
    </row>
    <row r="7" spans="1:5" s="17" customFormat="1" ht="35.1" customHeight="1">
      <c r="A7" s="14" t="s">
        <v>6</v>
      </c>
      <c r="B7" s="15">
        <f>[1]ตรวจสอบ!B8</f>
        <v>4492</v>
      </c>
      <c r="C7" s="15">
        <f>[1]ตรวจสอบ!C8</f>
        <v>3566</v>
      </c>
      <c r="D7" s="15">
        <f>[1]ตรวจสอบ!D8</f>
        <v>926</v>
      </c>
      <c r="E7" s="16"/>
    </row>
    <row r="8" spans="1:5" s="17" customFormat="1" ht="18" customHeight="1">
      <c r="A8" s="18" t="s">
        <v>7</v>
      </c>
      <c r="B8" s="19">
        <f>[1]ตรวจสอบ!B9</f>
        <v>10196</v>
      </c>
      <c r="C8" s="19">
        <f>[1]ตรวจสอบ!C9</f>
        <v>3605</v>
      </c>
      <c r="D8" s="19">
        <f>[1]ตรวจสอบ!D9</f>
        <v>6591</v>
      </c>
      <c r="E8" s="16"/>
    </row>
    <row r="9" spans="1:5" s="17" customFormat="1" ht="35.1" customHeight="1">
      <c r="A9" s="14" t="s">
        <v>8</v>
      </c>
      <c r="B9" s="20">
        <f>[1]ตรวจสอบ!B10</f>
        <v>10285</v>
      </c>
      <c r="C9" s="20">
        <f>[1]ตรวจสอบ!C10</f>
        <v>4680</v>
      </c>
      <c r="D9" s="20">
        <f>[1]ตรวจสอบ!D10</f>
        <v>5605</v>
      </c>
      <c r="E9" s="16"/>
    </row>
    <row r="10" spans="1:5" ht="18" customHeight="1">
      <c r="A10" s="18" t="s">
        <v>9</v>
      </c>
      <c r="B10" s="20">
        <f>[1]ตรวจสอบ!B11</f>
        <v>9285</v>
      </c>
      <c r="C10" s="20">
        <f>[1]ตรวจสอบ!C11</f>
        <v>4368</v>
      </c>
      <c r="D10" s="20">
        <f>[1]ตรวจสอบ!D11</f>
        <v>4917</v>
      </c>
      <c r="E10" s="21"/>
    </row>
    <row r="11" spans="1:5" ht="18" customHeight="1">
      <c r="A11" s="14" t="s">
        <v>10</v>
      </c>
      <c r="B11" s="20">
        <f>[1]ตรวจสอบ!B12</f>
        <v>43479</v>
      </c>
      <c r="C11" s="20">
        <f>[1]ตรวจสอบ!C12</f>
        <v>15849</v>
      </c>
      <c r="D11" s="20">
        <f>[1]ตรวจสอบ!D12</f>
        <v>27630</v>
      </c>
      <c r="E11" s="21"/>
    </row>
    <row r="12" spans="1:5" ht="35.1" customHeight="1">
      <c r="A12" s="14" t="s">
        <v>11</v>
      </c>
      <c r="B12" s="20">
        <f>[1]ตรวจสอบ!B13</f>
        <v>74600</v>
      </c>
      <c r="C12" s="20">
        <f>[1]ตรวจสอบ!C13</f>
        <v>45367</v>
      </c>
      <c r="D12" s="20">
        <f>[1]ตรวจสอบ!D13</f>
        <v>29233</v>
      </c>
    </row>
    <row r="13" spans="1:5" ht="35.1" customHeight="1">
      <c r="A13" s="14" t="s">
        <v>12</v>
      </c>
      <c r="B13" s="20">
        <f>[1]ตรวจสอบ!B14</f>
        <v>53548</v>
      </c>
      <c r="C13" s="20">
        <f>[1]ตรวจสอบ!C14</f>
        <v>31733</v>
      </c>
      <c r="D13" s="20">
        <f>[1]ตรวจสอบ!D14</f>
        <v>21815</v>
      </c>
    </row>
    <row r="14" spans="1:5" ht="35.1" customHeight="1">
      <c r="A14" s="14" t="s">
        <v>13</v>
      </c>
      <c r="B14" s="20">
        <f>[1]ตรวจสอบ!B15</f>
        <v>31340</v>
      </c>
      <c r="C14" s="20">
        <f>[1]ตรวจสอบ!C15</f>
        <v>12819</v>
      </c>
      <c r="D14" s="20">
        <f>[1]ตรวจสอบ!D15</f>
        <v>18521</v>
      </c>
    </row>
    <row r="15" spans="1:5" ht="35.1" customHeight="1">
      <c r="A15" s="18" t="s">
        <v>14</v>
      </c>
      <c r="B15" s="20">
        <f>[1]ตรวจสอบ!B16</f>
        <v>37039</v>
      </c>
      <c r="C15" s="20">
        <f>[1]ตรวจสอบ!C16</f>
        <v>18937</v>
      </c>
      <c r="D15" s="20">
        <f>[1]ตรวจสอบ!D16</f>
        <v>18102</v>
      </c>
    </row>
    <row r="16" spans="1:5" ht="18" customHeight="1">
      <c r="A16" s="23" t="s">
        <v>15</v>
      </c>
      <c r="B16" s="24" t="str">
        <f>[1]ตรวจสอบ!B17</f>
        <v>-</v>
      </c>
      <c r="C16" s="24" t="str">
        <f>[1]ตรวจสอบ!C17</f>
        <v>-</v>
      </c>
      <c r="D16" s="24" t="str">
        <f>[1]ตรวจสอบ!D17</f>
        <v>-</v>
      </c>
    </row>
    <row r="17" spans="1:8" ht="21.75" customHeight="1">
      <c r="A17" s="25"/>
      <c r="B17" s="33" t="s">
        <v>16</v>
      </c>
      <c r="C17" s="33"/>
      <c r="D17" s="33"/>
    </row>
    <row r="18" spans="1:8" s="13" customFormat="1" ht="18" customHeight="1">
      <c r="A18" s="10" t="s">
        <v>5</v>
      </c>
      <c r="B18" s="26">
        <f>SUM(B20:B29)</f>
        <v>100</v>
      </c>
      <c r="C18" s="26">
        <f>SUM(C20:C29)</f>
        <v>100</v>
      </c>
      <c r="D18" s="26">
        <f>SUM(D20:D29)</f>
        <v>100</v>
      </c>
      <c r="E18" s="12"/>
      <c r="F18" s="26"/>
      <c r="G18" s="26"/>
      <c r="H18" s="26"/>
    </row>
    <row r="19" spans="1:8" s="13" customFormat="1" ht="8.25" customHeight="1">
      <c r="A19" s="10"/>
      <c r="B19" s="26"/>
      <c r="C19" s="26"/>
      <c r="D19" s="26"/>
      <c r="E19" s="12"/>
    </row>
    <row r="20" spans="1:8" s="17" customFormat="1" ht="35.1" customHeight="1">
      <c r="A20" s="14" t="s">
        <v>6</v>
      </c>
      <c r="B20" s="27">
        <f>'[1]ตารางที่3 (ปรับทศนิยม)'!F20</f>
        <v>1.4</v>
      </c>
      <c r="C20" s="27">
        <f>'[1]ตารางที่3 (ปรับทศนิยม)'!G20</f>
        <v>2.2999999999999998</v>
      </c>
      <c r="D20" s="27">
        <f>'[1]ตารางที่3 (ปรับทศนิยม)'!H20</f>
        <v>0.5</v>
      </c>
      <c r="E20" s="16"/>
    </row>
    <row r="21" spans="1:8" s="17" customFormat="1" ht="18" customHeight="1">
      <c r="A21" s="18" t="s">
        <v>7</v>
      </c>
      <c r="B21" s="27">
        <f>'[1]ตารางที่3 (ปรับทศนิยม)'!F21</f>
        <v>3.9</v>
      </c>
      <c r="C21" s="27">
        <f>'[1]ตารางที่3 (ปรับทศนิยม)'!G21</f>
        <v>3.1</v>
      </c>
      <c r="D21" s="27">
        <f>'[1]ตารางที่3 (ปรับทศนิยม)'!H21</f>
        <v>4.7</v>
      </c>
      <c r="E21" s="16"/>
      <c r="F21" s="28"/>
      <c r="G21" s="28"/>
      <c r="H21" s="28"/>
    </row>
    <row r="22" spans="1:8" s="17" customFormat="1" ht="35.1" customHeight="1">
      <c r="A22" s="14" t="s">
        <v>8</v>
      </c>
      <c r="B22" s="27">
        <f>'[1]ตารางที่3 (ปรับทศนิยม)'!F22</f>
        <v>4.8</v>
      </c>
      <c r="C22" s="27">
        <f>'[1]ตารางที่3 (ปรับทศนิยม)'!G22</f>
        <v>4.3</v>
      </c>
      <c r="D22" s="27">
        <f>'[1]ตารางที่3 (ปรับทศนิยม)'!H22</f>
        <v>5.3</v>
      </c>
      <c r="E22" s="16"/>
      <c r="F22" s="28"/>
      <c r="G22" s="27"/>
      <c r="H22" s="28"/>
    </row>
    <row r="23" spans="1:8" ht="18" customHeight="1">
      <c r="A23" s="18" t="s">
        <v>9</v>
      </c>
      <c r="B23" s="27">
        <f>'[1]ตารางที่3 (ปรับทศนิยม)'!F23</f>
        <v>2.8</v>
      </c>
      <c r="C23" s="27">
        <f>'[1]ตารางที่3 (ปรับทศนิยม)'!G23</f>
        <v>2.2999999999999998</v>
      </c>
      <c r="D23" s="27">
        <f>'[1]ตารางที่3 (ปรับทศนิยม)'!H23</f>
        <v>3.3</v>
      </c>
      <c r="E23" s="21"/>
      <c r="F23" s="29"/>
      <c r="G23" s="29"/>
      <c r="H23" s="29"/>
    </row>
    <row r="24" spans="1:8" ht="18" customHeight="1">
      <c r="A24" s="14" t="s">
        <v>10</v>
      </c>
      <c r="B24" s="27">
        <f>'[1]ตารางที่3 (ปรับทศนิยม)'!F24</f>
        <v>15.8</v>
      </c>
      <c r="C24" s="27">
        <f>'[1]ตารางที่3 (ปรับทศนิยม)'!G24</f>
        <v>11.3</v>
      </c>
      <c r="D24" s="27">
        <f>'[1]ตารางที่3 (ปรับทศนิยม)'!H24</f>
        <v>20.5</v>
      </c>
      <c r="E24" s="21"/>
      <c r="F24" s="29"/>
      <c r="G24" s="29"/>
      <c r="H24" s="29"/>
    </row>
    <row r="25" spans="1:8" ht="35.1" customHeight="1">
      <c r="A25" s="14" t="s">
        <v>11</v>
      </c>
      <c r="B25" s="27">
        <f>'[1]ตารางที่3 (ปรับทศนิยม)'!F25</f>
        <v>26.3</v>
      </c>
      <c r="C25" s="27">
        <f>'[1]ตารางที่3 (ปรับทศนิยม)'!G25</f>
        <v>30.7</v>
      </c>
      <c r="D25" s="27">
        <f>'[1]ตารางที่3 (ปรับทศนิยม)'!H25</f>
        <v>21.8</v>
      </c>
      <c r="F25" s="29"/>
      <c r="G25" s="29"/>
      <c r="H25" s="29"/>
    </row>
    <row r="26" spans="1:8" ht="35.1" customHeight="1">
      <c r="A26" s="14" t="s">
        <v>12</v>
      </c>
      <c r="B26" s="27">
        <f>'[1]ตารางที่3 (ปรับทศนิยม)'!F26</f>
        <v>20.399999999999999</v>
      </c>
      <c r="C26" s="27">
        <f>'[1]ตารางที่3 (ปรับทศนิยม)'!G26</f>
        <v>22</v>
      </c>
      <c r="D26" s="27">
        <f>'[1]ตารางที่3 (ปรับทศนิยม)'!H26</f>
        <v>18.7</v>
      </c>
      <c r="F26" s="29"/>
      <c r="G26" s="29"/>
      <c r="H26" s="29"/>
    </row>
    <row r="27" spans="1:8" ht="35.1" customHeight="1">
      <c r="A27" s="14" t="s">
        <v>13</v>
      </c>
      <c r="B27" s="27">
        <f>'[1]ตารางที่3 (ปรับทศนิยม)'!F27</f>
        <v>11</v>
      </c>
      <c r="C27" s="27">
        <f>'[1]ตารางที่3 (ปรับทศนิยม)'!G27</f>
        <v>9.1</v>
      </c>
      <c r="D27" s="27">
        <f>'[1]ตารางที่3 (ปรับทศนิยม)'!H27</f>
        <v>13</v>
      </c>
      <c r="F27" s="29"/>
      <c r="G27" s="29"/>
      <c r="H27" s="29"/>
    </row>
    <row r="28" spans="1:8" ht="35.1" customHeight="1">
      <c r="A28" s="18" t="s">
        <v>14</v>
      </c>
      <c r="B28" s="27">
        <f>'[1]ตารางที่3 (ปรับทศนิยม)'!F28</f>
        <v>13.6</v>
      </c>
      <c r="C28" s="27">
        <f>'[1]ตารางที่3 (ปรับทศนิยม)'!G28</f>
        <v>14.9</v>
      </c>
      <c r="D28" s="27">
        <f>'[1]ตารางที่3 (ปรับทศนิยม)'!H28</f>
        <v>12.2</v>
      </c>
      <c r="F28" s="29"/>
      <c r="G28" s="29"/>
      <c r="H28" s="29"/>
    </row>
    <row r="29" spans="1:8" ht="18" customHeight="1">
      <c r="A29" s="30" t="s">
        <v>15</v>
      </c>
      <c r="B29" s="31" t="str">
        <f>'[1]ตารางที่3 (ปรับทศนิยม)'!B29</f>
        <v>-</v>
      </c>
      <c r="C29" s="31" t="str">
        <f>'[1]ตารางที่3 (ปรับทศนิยม)'!C29</f>
        <v>-</v>
      </c>
      <c r="D29" s="31" t="str">
        <f>'[1]ตารางที่3 (ปรับทศนิยม)'!D29</f>
        <v>-</v>
      </c>
    </row>
    <row r="31" spans="1:8" ht="18" customHeight="1">
      <c r="A31" s="25" t="s">
        <v>18</v>
      </c>
    </row>
    <row r="32" spans="1:8" ht="18" customHeight="1">
      <c r="A32" s="25" t="s">
        <v>19</v>
      </c>
    </row>
  </sheetData>
  <mergeCells count="2">
    <mergeCell ref="B4:D4"/>
    <mergeCell ref="B17:D17"/>
  </mergeCells>
  <pageMargins left="1.1417322834645669" right="0.78740157480314965" top="1.0629921259842521" bottom="0.59055118110236227" header="0.51181102362204722" footer="0.51181102362204722"/>
  <pageSetup paperSize="9" firstPageNumber="12" orientation="portrait" useFirstPageNumber="1" horizontalDpi="4294967292" verticalDpi="300" r:id="rId1"/>
  <headerFooter alignWithMargins="0">
    <oddHeader>&amp;C11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 (พิมพ์)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2010-11-25T05:50:29Z</dcterms:created>
  <dcterms:modified xsi:type="dcterms:W3CDTF">2010-11-25T06:24:04Z</dcterms:modified>
</cp:coreProperties>
</file>