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สรง64\"/>
    </mc:Choice>
  </mc:AlternateContent>
  <xr:revisionPtr revIDLastSave="0" documentId="8_{5D7C5440-F565-421E-A65B-296800650C8C}" xr6:coauthVersionLast="47" xr6:coauthVersionMax="47" xr10:uidLastSave="{00000000-0000-0000-0000-000000000000}"/>
  <bookViews>
    <workbookView xWindow="-120" yWindow="-120" windowWidth="20730" windowHeight="11160" xr2:uid="{660102A3-6206-406F-ABCB-F124D0AB5BB0}"/>
  </bookViews>
  <sheets>
    <sheet name="ตาราง2" sheetId="1" r:id="rId1"/>
  </sheets>
  <definedNames>
    <definedName name="_xlnm.Print_Area" localSheetId="0">ตาราง2!$A$1:$P$35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5" i="1" l="1"/>
  <c r="P33" i="1"/>
  <c r="N31" i="1"/>
  <c r="P28" i="1"/>
  <c r="N27" i="1"/>
  <c r="P25" i="1"/>
  <c r="N23" i="1"/>
  <c r="P21" i="1"/>
  <c r="O21" i="1"/>
  <c r="P19" i="1"/>
  <c r="P35" i="1" s="1"/>
  <c r="O19" i="1"/>
  <c r="O35" i="1" s="1"/>
  <c r="P17" i="1"/>
  <c r="N17" i="1"/>
  <c r="N33" i="1" s="1"/>
  <c r="P16" i="1"/>
  <c r="O16" i="1"/>
  <c r="N16" i="1"/>
  <c r="N32" i="1" s="1"/>
  <c r="P15" i="1"/>
  <c r="P31" i="1" s="1"/>
  <c r="N15" i="1"/>
  <c r="N14" i="1"/>
  <c r="N30" i="1" s="1"/>
  <c r="G14" i="1"/>
  <c r="P14" i="1" s="1"/>
  <c r="P30" i="1" s="1"/>
  <c r="F14" i="1"/>
  <c r="P12" i="1"/>
  <c r="O12" i="1"/>
  <c r="O28" i="1" s="1"/>
  <c r="N12" i="1"/>
  <c r="P11" i="1"/>
  <c r="P27" i="1" s="1"/>
  <c r="O11" i="1"/>
  <c r="N11" i="1"/>
  <c r="P10" i="1"/>
  <c r="P26" i="1" s="1"/>
  <c r="J10" i="1"/>
  <c r="I10" i="1"/>
  <c r="H10" i="1"/>
  <c r="G10" i="1"/>
  <c r="F10" i="1"/>
  <c r="O10" i="1" s="1"/>
  <c r="O26" i="1" s="1"/>
  <c r="E10" i="1"/>
  <c r="N10" i="1" s="1"/>
  <c r="N26" i="1" s="1"/>
  <c r="P9" i="1"/>
  <c r="O9" i="1"/>
  <c r="O25" i="1" s="1"/>
  <c r="N9" i="1"/>
  <c r="N25" i="1" s="1"/>
  <c r="P8" i="1"/>
  <c r="P24" i="1" s="1"/>
  <c r="O8" i="1"/>
  <c r="N8" i="1"/>
  <c r="N24" i="1" s="1"/>
  <c r="N7" i="1"/>
  <c r="P6" i="1"/>
  <c r="O6" i="1"/>
  <c r="O22" i="1" s="1"/>
  <c r="N6" i="1"/>
  <c r="N22" i="1" s="1"/>
  <c r="P5" i="1"/>
  <c r="P32" i="1" s="1"/>
  <c r="O5" i="1"/>
  <c r="O33" i="1" s="1"/>
  <c r="N5" i="1"/>
  <c r="O27" i="1" l="1"/>
  <c r="O31" i="1"/>
  <c r="P23" i="1"/>
  <c r="O30" i="1"/>
  <c r="O24" i="1"/>
  <c r="O32" i="1"/>
  <c r="O23" i="1"/>
</calcChain>
</file>

<file path=xl/sharedStrings.xml><?xml version="1.0" encoding="utf-8"?>
<sst xmlns="http://schemas.openxmlformats.org/spreadsheetml/2006/main" count="54" uniqueCount="27">
  <si>
    <t>ตาราง 2  จำนวนและร้อยละประชากรอายุ 15 ปีขึ้นไป จำแนกตามระดับการศึกษาที่สำเร็จและเพศ พ.ศ. 2564</t>
  </si>
  <si>
    <t>ระดับการศึกษาที่สำเร็จ</t>
  </si>
  <si>
    <t>ไตรมาส 1</t>
  </si>
  <si>
    <t>ไตรมาส 2</t>
  </si>
  <si>
    <t>ไตรมาส 3</t>
  </si>
  <si>
    <t>ไตรมาส 4</t>
  </si>
  <si>
    <t>เฉลี่ย 4 ไตรมาส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</si>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</sst>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.0"/>
    <numFmt numFmtId="188" formatCode="_-* #,##0_-;\-* #,##0_-;_-* &quot;-&quot;??_-;_-@_-"/>
    <numFmt numFmtId="189" formatCode="0.0"/>
  </numFmts>
  <fonts count="15" x14ac:knownFonts="1">
    <font>
      <sz val="14"/>
      <name val="Cordia New"/>
      <charset val="222"/>
    </font>
    <font>
      <b/>
      <sz val="13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2"/>
      <color theme="1"/>
      <name val="TH SarabunPSK"/>
      <family val="2"/>
    </font>
    <font>
      <sz val="12"/>
      <color indexed="8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b/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5" fillId="0" borderId="10" xfId="0" applyFont="1" applyBorder="1" applyAlignment="1">
      <alignment horizont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8" fillId="0" borderId="10" xfId="0" applyFont="1" applyBorder="1" applyAlignment="1">
      <alignment vertical="center"/>
    </xf>
    <xf numFmtId="3" fontId="9" fillId="0" borderId="10" xfId="0" applyNumberFormat="1" applyFont="1" applyBorder="1" applyAlignment="1">
      <alignment horizontal="right" vertical="center"/>
    </xf>
    <xf numFmtId="3" fontId="9" fillId="0" borderId="12" xfId="0" applyNumberFormat="1" applyFont="1" applyBorder="1" applyAlignment="1">
      <alignment horizontal="right" vertical="center"/>
    </xf>
    <xf numFmtId="3" fontId="10" fillId="0" borderId="10" xfId="0" applyNumberFormat="1" applyFont="1" applyBorder="1"/>
    <xf numFmtId="3" fontId="10" fillId="0" borderId="0" xfId="0" applyNumberFormat="1" applyFont="1"/>
    <xf numFmtId="3" fontId="10" fillId="0" borderId="10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0" borderId="0" xfId="0" applyFont="1"/>
    <xf numFmtId="0" fontId="10" fillId="0" borderId="10" xfId="0" applyFont="1" applyBorder="1" applyAlignment="1">
      <alignment vertical="center"/>
    </xf>
    <xf numFmtId="3" fontId="4" fillId="0" borderId="0" xfId="0" applyNumberFormat="1" applyFont="1"/>
    <xf numFmtId="0" fontId="10" fillId="0" borderId="10" xfId="0" applyFont="1" applyBorder="1" applyAlignment="1">
      <alignment horizontal="left" vertical="center"/>
    </xf>
    <xf numFmtId="3" fontId="9" fillId="0" borderId="10" xfId="0" applyNumberFormat="1" applyFont="1" applyBorder="1" applyAlignment="1">
      <alignment vertical="center"/>
    </xf>
    <xf numFmtId="3" fontId="9" fillId="0" borderId="12" xfId="0" applyNumberFormat="1" applyFont="1" applyBorder="1" applyAlignment="1">
      <alignment vertical="center"/>
    </xf>
    <xf numFmtId="187" fontId="10" fillId="0" borderId="10" xfId="0" applyNumberFormat="1" applyFont="1" applyBorder="1" applyAlignment="1">
      <alignment horizontal="left" vertical="center"/>
    </xf>
    <xf numFmtId="188" fontId="12" fillId="0" borderId="12" xfId="0" applyNumberFormat="1" applyFont="1" applyBorder="1" applyAlignment="1">
      <alignment horizontal="distributed" vertical="center"/>
    </xf>
    <xf numFmtId="188" fontId="12" fillId="0" borderId="0" xfId="0" applyNumberFormat="1" applyFont="1" applyAlignment="1">
      <alignment horizontal="distributed" vertical="center"/>
    </xf>
    <xf numFmtId="3" fontId="11" fillId="0" borderId="12" xfId="0" applyNumberFormat="1" applyFont="1" applyBorder="1" applyAlignment="1">
      <alignment horizontal="right"/>
    </xf>
    <xf numFmtId="1" fontId="10" fillId="0" borderId="10" xfId="0" applyNumberFormat="1" applyFont="1" applyBorder="1" applyAlignment="1">
      <alignment horizontal="right" vertical="center"/>
    </xf>
    <xf numFmtId="1" fontId="10" fillId="0" borderId="0" xfId="0" applyNumberFormat="1" applyFont="1" applyAlignment="1">
      <alignment horizontal="right" vertical="center"/>
    </xf>
    <xf numFmtId="0" fontId="4" fillId="0" borderId="12" xfId="0" applyFont="1" applyBorder="1"/>
    <xf numFmtId="188" fontId="13" fillId="0" borderId="10" xfId="0" applyNumberFormat="1" applyFont="1" applyBorder="1" applyAlignment="1">
      <alignment horizontal="distributed" vertical="center"/>
    </xf>
    <xf numFmtId="188" fontId="12" fillId="0" borderId="10" xfId="0" applyNumberFormat="1" applyFont="1" applyBorder="1" applyAlignment="1">
      <alignment horizontal="distributed" vertical="center"/>
    </xf>
    <xf numFmtId="188" fontId="10" fillId="0" borderId="10" xfId="0" applyNumberFormat="1" applyFont="1" applyBorder="1" applyAlignment="1">
      <alignment horizontal="distributed" vertical="center"/>
    </xf>
    <xf numFmtId="0" fontId="11" fillId="0" borderId="10" xfId="0" applyFont="1" applyBorder="1"/>
    <xf numFmtId="0" fontId="14" fillId="0" borderId="1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189" fontId="7" fillId="0" borderId="10" xfId="0" applyNumberFormat="1" applyFont="1" applyBorder="1" applyAlignment="1">
      <alignment horizontal="right" vertical="center"/>
    </xf>
    <xf numFmtId="189" fontId="5" fillId="0" borderId="10" xfId="0" applyNumberFormat="1" applyFont="1" applyBorder="1" applyAlignment="1">
      <alignment horizontal="right" vertical="center"/>
    </xf>
    <xf numFmtId="189" fontId="5" fillId="0" borderId="11" xfId="0" applyNumberFormat="1" applyFont="1" applyBorder="1" applyAlignment="1">
      <alignment horizontal="right" vertical="center"/>
    </xf>
    <xf numFmtId="187" fontId="5" fillId="0" borderId="10" xfId="0" applyNumberFormat="1" applyFont="1" applyBorder="1" applyAlignment="1">
      <alignment horizontal="right" vertical="center"/>
    </xf>
    <xf numFmtId="189" fontId="9" fillId="0" borderId="10" xfId="0" applyNumberFormat="1" applyFont="1" applyBorder="1" applyAlignment="1">
      <alignment horizontal="right" vertical="center"/>
    </xf>
    <xf numFmtId="189" fontId="10" fillId="0" borderId="10" xfId="0" applyNumberFormat="1" applyFont="1" applyBorder="1" applyAlignment="1">
      <alignment horizontal="right" vertical="center"/>
    </xf>
    <xf numFmtId="189" fontId="10" fillId="0" borderId="0" xfId="0" applyNumberFormat="1" applyFont="1" applyAlignment="1">
      <alignment horizontal="right" vertical="center"/>
    </xf>
    <xf numFmtId="189" fontId="8" fillId="0" borderId="10" xfId="0" applyNumberFormat="1" applyFont="1" applyBorder="1" applyAlignment="1">
      <alignment horizontal="right" vertical="center"/>
    </xf>
    <xf numFmtId="187" fontId="4" fillId="0" borderId="0" xfId="0" applyNumberFormat="1" applyFont="1"/>
    <xf numFmtId="187" fontId="9" fillId="0" borderId="10" xfId="0" applyNumberFormat="1" applyFont="1" applyBorder="1" applyAlignment="1">
      <alignment horizontal="right" vertical="center"/>
    </xf>
    <xf numFmtId="189" fontId="4" fillId="0" borderId="0" xfId="0" applyNumberFormat="1" applyFont="1"/>
    <xf numFmtId="0" fontId="10" fillId="0" borderId="8" xfId="0" applyFont="1" applyBorder="1" applyAlignment="1">
      <alignment horizontal="left" vertical="center"/>
    </xf>
    <xf numFmtId="187" fontId="9" fillId="0" borderId="8" xfId="0" applyNumberFormat="1" applyFont="1" applyBorder="1" applyAlignment="1">
      <alignment horizontal="right" vertical="center"/>
    </xf>
    <xf numFmtId="188" fontId="12" fillId="0" borderId="8" xfId="0" applyNumberFormat="1" applyFont="1" applyBorder="1" applyAlignment="1">
      <alignment horizontal="distributed" vertical="center"/>
    </xf>
    <xf numFmtId="189" fontId="8" fillId="0" borderId="8" xfId="0" applyNumberFormat="1" applyFont="1" applyBorder="1" applyAlignment="1">
      <alignment horizontal="right" vertical="center"/>
    </xf>
    <xf numFmtId="0" fontId="11" fillId="0" borderId="0" xfId="0" applyFont="1"/>
    <xf numFmtId="187" fontId="11" fillId="0" borderId="0" xfId="0" applyNumberFormat="1" applyFont="1"/>
    <xf numFmtId="188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1168D-A02A-4B22-A6B1-295142CEFA90}">
  <sheetPr>
    <tabColor indexed="47"/>
  </sheetPr>
  <dimension ref="A1:U39"/>
  <sheetViews>
    <sheetView tabSelected="1" zoomScaleNormal="100" workbookViewId="0">
      <selection activeCell="Q17" sqref="Q17"/>
    </sheetView>
  </sheetViews>
  <sheetFormatPr defaultRowHeight="21.75" x14ac:dyDescent="0.5"/>
  <cols>
    <col min="1" max="1" width="21.140625" style="79" customWidth="1"/>
    <col min="2" max="12" width="8.7109375" style="79" customWidth="1"/>
    <col min="13" max="13" width="8.7109375" style="5" customWidth="1"/>
    <col min="14" max="15" width="8.7109375" style="79" customWidth="1"/>
    <col min="16" max="16" width="8.7109375" style="5" customWidth="1"/>
    <col min="17" max="256" width="9.140625" style="5"/>
    <col min="257" max="257" width="21.140625" style="5" customWidth="1"/>
    <col min="258" max="272" width="8.7109375" style="5" customWidth="1"/>
    <col min="273" max="512" width="9.140625" style="5"/>
    <col min="513" max="513" width="21.140625" style="5" customWidth="1"/>
    <col min="514" max="528" width="8.7109375" style="5" customWidth="1"/>
    <col min="529" max="768" width="9.140625" style="5"/>
    <col min="769" max="769" width="21.140625" style="5" customWidth="1"/>
    <col min="770" max="784" width="8.7109375" style="5" customWidth="1"/>
    <col min="785" max="1024" width="9.140625" style="5"/>
    <col min="1025" max="1025" width="21.140625" style="5" customWidth="1"/>
    <col min="1026" max="1040" width="8.7109375" style="5" customWidth="1"/>
    <col min="1041" max="1280" width="9.140625" style="5"/>
    <col min="1281" max="1281" width="21.140625" style="5" customWidth="1"/>
    <col min="1282" max="1296" width="8.7109375" style="5" customWidth="1"/>
    <col min="1297" max="1536" width="9.140625" style="5"/>
    <col min="1537" max="1537" width="21.140625" style="5" customWidth="1"/>
    <col min="1538" max="1552" width="8.7109375" style="5" customWidth="1"/>
    <col min="1553" max="1792" width="9.140625" style="5"/>
    <col min="1793" max="1793" width="21.140625" style="5" customWidth="1"/>
    <col min="1794" max="1808" width="8.7109375" style="5" customWidth="1"/>
    <col min="1809" max="2048" width="9.140625" style="5"/>
    <col min="2049" max="2049" width="21.140625" style="5" customWidth="1"/>
    <col min="2050" max="2064" width="8.7109375" style="5" customWidth="1"/>
    <col min="2065" max="2304" width="9.140625" style="5"/>
    <col min="2305" max="2305" width="21.140625" style="5" customWidth="1"/>
    <col min="2306" max="2320" width="8.7109375" style="5" customWidth="1"/>
    <col min="2321" max="2560" width="9.140625" style="5"/>
    <col min="2561" max="2561" width="21.140625" style="5" customWidth="1"/>
    <col min="2562" max="2576" width="8.7109375" style="5" customWidth="1"/>
    <col min="2577" max="2816" width="9.140625" style="5"/>
    <col min="2817" max="2817" width="21.140625" style="5" customWidth="1"/>
    <col min="2818" max="2832" width="8.7109375" style="5" customWidth="1"/>
    <col min="2833" max="3072" width="9.140625" style="5"/>
    <col min="3073" max="3073" width="21.140625" style="5" customWidth="1"/>
    <col min="3074" max="3088" width="8.7109375" style="5" customWidth="1"/>
    <col min="3089" max="3328" width="9.140625" style="5"/>
    <col min="3329" max="3329" width="21.140625" style="5" customWidth="1"/>
    <col min="3330" max="3344" width="8.7109375" style="5" customWidth="1"/>
    <col min="3345" max="3584" width="9.140625" style="5"/>
    <col min="3585" max="3585" width="21.140625" style="5" customWidth="1"/>
    <col min="3586" max="3600" width="8.7109375" style="5" customWidth="1"/>
    <col min="3601" max="3840" width="9.140625" style="5"/>
    <col min="3841" max="3841" width="21.140625" style="5" customWidth="1"/>
    <col min="3842" max="3856" width="8.7109375" style="5" customWidth="1"/>
    <col min="3857" max="4096" width="9.140625" style="5"/>
    <col min="4097" max="4097" width="21.140625" style="5" customWidth="1"/>
    <col min="4098" max="4112" width="8.7109375" style="5" customWidth="1"/>
    <col min="4113" max="4352" width="9.140625" style="5"/>
    <col min="4353" max="4353" width="21.140625" style="5" customWidth="1"/>
    <col min="4354" max="4368" width="8.7109375" style="5" customWidth="1"/>
    <col min="4369" max="4608" width="9.140625" style="5"/>
    <col min="4609" max="4609" width="21.140625" style="5" customWidth="1"/>
    <col min="4610" max="4624" width="8.7109375" style="5" customWidth="1"/>
    <col min="4625" max="4864" width="9.140625" style="5"/>
    <col min="4865" max="4865" width="21.140625" style="5" customWidth="1"/>
    <col min="4866" max="4880" width="8.7109375" style="5" customWidth="1"/>
    <col min="4881" max="5120" width="9.140625" style="5"/>
    <col min="5121" max="5121" width="21.140625" style="5" customWidth="1"/>
    <col min="5122" max="5136" width="8.7109375" style="5" customWidth="1"/>
    <col min="5137" max="5376" width="9.140625" style="5"/>
    <col min="5377" max="5377" width="21.140625" style="5" customWidth="1"/>
    <col min="5378" max="5392" width="8.7109375" style="5" customWidth="1"/>
    <col min="5393" max="5632" width="9.140625" style="5"/>
    <col min="5633" max="5633" width="21.140625" style="5" customWidth="1"/>
    <col min="5634" max="5648" width="8.7109375" style="5" customWidth="1"/>
    <col min="5649" max="5888" width="9.140625" style="5"/>
    <col min="5889" max="5889" width="21.140625" style="5" customWidth="1"/>
    <col min="5890" max="5904" width="8.7109375" style="5" customWidth="1"/>
    <col min="5905" max="6144" width="9.140625" style="5"/>
    <col min="6145" max="6145" width="21.140625" style="5" customWidth="1"/>
    <col min="6146" max="6160" width="8.7109375" style="5" customWidth="1"/>
    <col min="6161" max="6400" width="9.140625" style="5"/>
    <col min="6401" max="6401" width="21.140625" style="5" customWidth="1"/>
    <col min="6402" max="6416" width="8.7109375" style="5" customWidth="1"/>
    <col min="6417" max="6656" width="9.140625" style="5"/>
    <col min="6657" max="6657" width="21.140625" style="5" customWidth="1"/>
    <col min="6658" max="6672" width="8.7109375" style="5" customWidth="1"/>
    <col min="6673" max="6912" width="9.140625" style="5"/>
    <col min="6913" max="6913" width="21.140625" style="5" customWidth="1"/>
    <col min="6914" max="6928" width="8.7109375" style="5" customWidth="1"/>
    <col min="6929" max="7168" width="9.140625" style="5"/>
    <col min="7169" max="7169" width="21.140625" style="5" customWidth="1"/>
    <col min="7170" max="7184" width="8.7109375" style="5" customWidth="1"/>
    <col min="7185" max="7424" width="9.140625" style="5"/>
    <col min="7425" max="7425" width="21.140625" style="5" customWidth="1"/>
    <col min="7426" max="7440" width="8.7109375" style="5" customWidth="1"/>
    <col min="7441" max="7680" width="9.140625" style="5"/>
    <col min="7681" max="7681" width="21.140625" style="5" customWidth="1"/>
    <col min="7682" max="7696" width="8.7109375" style="5" customWidth="1"/>
    <col min="7697" max="7936" width="9.140625" style="5"/>
    <col min="7937" max="7937" width="21.140625" style="5" customWidth="1"/>
    <col min="7938" max="7952" width="8.7109375" style="5" customWidth="1"/>
    <col min="7953" max="8192" width="9.140625" style="5"/>
    <col min="8193" max="8193" width="21.140625" style="5" customWidth="1"/>
    <col min="8194" max="8208" width="8.7109375" style="5" customWidth="1"/>
    <col min="8209" max="8448" width="9.140625" style="5"/>
    <col min="8449" max="8449" width="21.140625" style="5" customWidth="1"/>
    <col min="8450" max="8464" width="8.7109375" style="5" customWidth="1"/>
    <col min="8465" max="8704" width="9.140625" style="5"/>
    <col min="8705" max="8705" width="21.140625" style="5" customWidth="1"/>
    <col min="8706" max="8720" width="8.7109375" style="5" customWidth="1"/>
    <col min="8721" max="8960" width="9.140625" style="5"/>
    <col min="8961" max="8961" width="21.140625" style="5" customWidth="1"/>
    <col min="8962" max="8976" width="8.7109375" style="5" customWidth="1"/>
    <col min="8977" max="9216" width="9.140625" style="5"/>
    <col min="9217" max="9217" width="21.140625" style="5" customWidth="1"/>
    <col min="9218" max="9232" width="8.7109375" style="5" customWidth="1"/>
    <col min="9233" max="9472" width="9.140625" style="5"/>
    <col min="9473" max="9473" width="21.140625" style="5" customWidth="1"/>
    <col min="9474" max="9488" width="8.7109375" style="5" customWidth="1"/>
    <col min="9489" max="9728" width="9.140625" style="5"/>
    <col min="9729" max="9729" width="21.140625" style="5" customWidth="1"/>
    <col min="9730" max="9744" width="8.7109375" style="5" customWidth="1"/>
    <col min="9745" max="9984" width="9.140625" style="5"/>
    <col min="9985" max="9985" width="21.140625" style="5" customWidth="1"/>
    <col min="9986" max="10000" width="8.7109375" style="5" customWidth="1"/>
    <col min="10001" max="10240" width="9.140625" style="5"/>
    <col min="10241" max="10241" width="21.140625" style="5" customWidth="1"/>
    <col min="10242" max="10256" width="8.7109375" style="5" customWidth="1"/>
    <col min="10257" max="10496" width="9.140625" style="5"/>
    <col min="10497" max="10497" width="21.140625" style="5" customWidth="1"/>
    <col min="10498" max="10512" width="8.7109375" style="5" customWidth="1"/>
    <col min="10513" max="10752" width="9.140625" style="5"/>
    <col min="10753" max="10753" width="21.140625" style="5" customWidth="1"/>
    <col min="10754" max="10768" width="8.7109375" style="5" customWidth="1"/>
    <col min="10769" max="11008" width="9.140625" style="5"/>
    <col min="11009" max="11009" width="21.140625" style="5" customWidth="1"/>
    <col min="11010" max="11024" width="8.7109375" style="5" customWidth="1"/>
    <col min="11025" max="11264" width="9.140625" style="5"/>
    <col min="11265" max="11265" width="21.140625" style="5" customWidth="1"/>
    <col min="11266" max="11280" width="8.7109375" style="5" customWidth="1"/>
    <col min="11281" max="11520" width="9.140625" style="5"/>
    <col min="11521" max="11521" width="21.140625" style="5" customWidth="1"/>
    <col min="11522" max="11536" width="8.7109375" style="5" customWidth="1"/>
    <col min="11537" max="11776" width="9.140625" style="5"/>
    <col min="11777" max="11777" width="21.140625" style="5" customWidth="1"/>
    <col min="11778" max="11792" width="8.7109375" style="5" customWidth="1"/>
    <col min="11793" max="12032" width="9.140625" style="5"/>
    <col min="12033" max="12033" width="21.140625" style="5" customWidth="1"/>
    <col min="12034" max="12048" width="8.7109375" style="5" customWidth="1"/>
    <col min="12049" max="12288" width="9.140625" style="5"/>
    <col min="12289" max="12289" width="21.140625" style="5" customWidth="1"/>
    <col min="12290" max="12304" width="8.7109375" style="5" customWidth="1"/>
    <col min="12305" max="12544" width="9.140625" style="5"/>
    <col min="12545" max="12545" width="21.140625" style="5" customWidth="1"/>
    <col min="12546" max="12560" width="8.7109375" style="5" customWidth="1"/>
    <col min="12561" max="12800" width="9.140625" style="5"/>
    <col min="12801" max="12801" width="21.140625" style="5" customWidth="1"/>
    <col min="12802" max="12816" width="8.7109375" style="5" customWidth="1"/>
    <col min="12817" max="13056" width="9.140625" style="5"/>
    <col min="13057" max="13057" width="21.140625" style="5" customWidth="1"/>
    <col min="13058" max="13072" width="8.7109375" style="5" customWidth="1"/>
    <col min="13073" max="13312" width="9.140625" style="5"/>
    <col min="13313" max="13313" width="21.140625" style="5" customWidth="1"/>
    <col min="13314" max="13328" width="8.7109375" style="5" customWidth="1"/>
    <col min="13329" max="13568" width="9.140625" style="5"/>
    <col min="13569" max="13569" width="21.140625" style="5" customWidth="1"/>
    <col min="13570" max="13584" width="8.7109375" style="5" customWidth="1"/>
    <col min="13585" max="13824" width="9.140625" style="5"/>
    <col min="13825" max="13825" width="21.140625" style="5" customWidth="1"/>
    <col min="13826" max="13840" width="8.7109375" style="5" customWidth="1"/>
    <col min="13841" max="14080" width="9.140625" style="5"/>
    <col min="14081" max="14081" width="21.140625" style="5" customWidth="1"/>
    <col min="14082" max="14096" width="8.7109375" style="5" customWidth="1"/>
    <col min="14097" max="14336" width="9.140625" style="5"/>
    <col min="14337" max="14337" width="21.140625" style="5" customWidth="1"/>
    <col min="14338" max="14352" width="8.7109375" style="5" customWidth="1"/>
    <col min="14353" max="14592" width="9.140625" style="5"/>
    <col min="14593" max="14593" width="21.140625" style="5" customWidth="1"/>
    <col min="14594" max="14608" width="8.7109375" style="5" customWidth="1"/>
    <col min="14609" max="14848" width="9.140625" style="5"/>
    <col min="14849" max="14849" width="21.140625" style="5" customWidth="1"/>
    <col min="14850" max="14864" width="8.7109375" style="5" customWidth="1"/>
    <col min="14865" max="15104" width="9.140625" style="5"/>
    <col min="15105" max="15105" width="21.140625" style="5" customWidth="1"/>
    <col min="15106" max="15120" width="8.7109375" style="5" customWidth="1"/>
    <col min="15121" max="15360" width="9.140625" style="5"/>
    <col min="15361" max="15361" width="21.140625" style="5" customWidth="1"/>
    <col min="15362" max="15376" width="8.7109375" style="5" customWidth="1"/>
    <col min="15377" max="15616" width="9.140625" style="5"/>
    <col min="15617" max="15617" width="21.140625" style="5" customWidth="1"/>
    <col min="15618" max="15632" width="8.7109375" style="5" customWidth="1"/>
    <col min="15633" max="15872" width="9.140625" style="5"/>
    <col min="15873" max="15873" width="21.140625" style="5" customWidth="1"/>
    <col min="15874" max="15888" width="8.7109375" style="5" customWidth="1"/>
    <col min="15889" max="16128" width="9.140625" style="5"/>
    <col min="16129" max="16129" width="21.140625" style="5" customWidth="1"/>
    <col min="16130" max="16144" width="8.7109375" style="5" customWidth="1"/>
    <col min="16145" max="16384" width="9.140625" style="5"/>
  </cols>
  <sheetData>
    <row r="1" spans="1:21" ht="24.95" customHeight="1" x14ac:dyDescent="0.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3"/>
      <c r="L1" s="3"/>
      <c r="M1" s="4"/>
      <c r="N1" s="3"/>
      <c r="O1" s="3"/>
      <c r="P1" s="4"/>
    </row>
    <row r="2" spans="1:21" ht="15.75" customHeight="1" x14ac:dyDescent="0.5">
      <c r="A2" s="6" t="s">
        <v>1</v>
      </c>
      <c r="B2" s="7" t="s">
        <v>2</v>
      </c>
      <c r="C2" s="8"/>
      <c r="D2" s="9"/>
      <c r="E2" s="8" t="s">
        <v>3</v>
      </c>
      <c r="F2" s="8"/>
      <c r="G2" s="9"/>
      <c r="H2" s="7" t="s">
        <v>4</v>
      </c>
      <c r="I2" s="8"/>
      <c r="J2" s="9"/>
      <c r="K2" s="7" t="s">
        <v>5</v>
      </c>
      <c r="L2" s="8"/>
      <c r="M2" s="9"/>
      <c r="N2" s="10" t="s">
        <v>6</v>
      </c>
      <c r="O2" s="11"/>
      <c r="P2" s="12"/>
    </row>
    <row r="3" spans="1:21" s="15" customFormat="1" ht="15.75" customHeight="1" x14ac:dyDescent="0.45">
      <c r="A3" s="13"/>
      <c r="B3" s="14" t="s">
        <v>7</v>
      </c>
      <c r="C3" s="14" t="s">
        <v>8</v>
      </c>
      <c r="D3" s="14" t="s">
        <v>9</v>
      </c>
      <c r="E3" s="14" t="s">
        <v>7</v>
      </c>
      <c r="F3" s="14" t="s">
        <v>8</v>
      </c>
      <c r="G3" s="14" t="s">
        <v>9</v>
      </c>
      <c r="H3" s="14" t="s">
        <v>7</v>
      </c>
      <c r="I3" s="14" t="s">
        <v>8</v>
      </c>
      <c r="J3" s="14" t="s">
        <v>9</v>
      </c>
      <c r="K3" s="14" t="s">
        <v>7</v>
      </c>
      <c r="L3" s="14" t="s">
        <v>8</v>
      </c>
      <c r="M3" s="14" t="s">
        <v>9</v>
      </c>
      <c r="N3" s="14" t="s">
        <v>7</v>
      </c>
      <c r="O3" s="14" t="s">
        <v>8</v>
      </c>
      <c r="P3" s="14" t="s">
        <v>9</v>
      </c>
    </row>
    <row r="4" spans="1:21" s="15" customFormat="1" ht="15.75" customHeight="1" x14ac:dyDescent="0.45">
      <c r="A4" s="16"/>
      <c r="B4" s="17"/>
      <c r="C4" s="18"/>
      <c r="D4" s="18"/>
      <c r="E4" s="18"/>
      <c r="F4" s="18"/>
      <c r="G4" s="19"/>
      <c r="H4" s="19"/>
      <c r="I4" s="20" t="s">
        <v>10</v>
      </c>
      <c r="J4" s="19"/>
      <c r="K4" s="19"/>
      <c r="L4" s="19"/>
      <c r="M4" s="18"/>
      <c r="N4" s="18"/>
      <c r="O4" s="18"/>
      <c r="P4" s="21"/>
      <c r="U4" s="22"/>
    </row>
    <row r="5" spans="1:21" s="15" customFormat="1" ht="15" customHeight="1" x14ac:dyDescent="0.45">
      <c r="A5" s="23" t="s">
        <v>11</v>
      </c>
      <c r="B5" s="24">
        <v>857721</v>
      </c>
      <c r="C5" s="25">
        <v>411015</v>
      </c>
      <c r="D5" s="24">
        <v>446706</v>
      </c>
      <c r="E5" s="24">
        <v>857738</v>
      </c>
      <c r="F5" s="25">
        <v>410936</v>
      </c>
      <c r="G5" s="24">
        <v>446802</v>
      </c>
      <c r="H5" s="26">
        <v>857700</v>
      </c>
      <c r="I5" s="24">
        <v>410830</v>
      </c>
      <c r="J5" s="25">
        <v>446870</v>
      </c>
      <c r="K5" s="24">
        <v>857488</v>
      </c>
      <c r="L5" s="26">
        <v>410633</v>
      </c>
      <c r="M5" s="27">
        <v>446855</v>
      </c>
      <c r="N5" s="24">
        <f>(B5+E5+H5+K5)/4</f>
        <v>857661.75</v>
      </c>
      <c r="O5" s="24">
        <f>(C5+F5+I5+L5)/4</f>
        <v>410853.5</v>
      </c>
      <c r="P5" s="24">
        <f>(D5+G5+J5+M5)/4</f>
        <v>446808.25</v>
      </c>
      <c r="R5" s="22"/>
      <c r="S5" s="22"/>
      <c r="T5" s="22"/>
      <c r="U5" s="22"/>
    </row>
    <row r="6" spans="1:21" s="37" customFormat="1" ht="15" customHeight="1" x14ac:dyDescent="0.5">
      <c r="A6" s="28" t="s">
        <v>12</v>
      </c>
      <c r="B6" s="29">
        <v>4709.59</v>
      </c>
      <c r="C6" s="30">
        <v>909.36</v>
      </c>
      <c r="D6" s="29">
        <v>3800.23</v>
      </c>
      <c r="E6" s="29">
        <v>4144.2700000000004</v>
      </c>
      <c r="F6" s="30">
        <v>675.77</v>
      </c>
      <c r="G6" s="29">
        <v>3468.5</v>
      </c>
      <c r="H6" s="31">
        <v>3551.06</v>
      </c>
      <c r="I6" s="31">
        <v>1089.19</v>
      </c>
      <c r="J6" s="32">
        <v>2461.87</v>
      </c>
      <c r="K6" s="33">
        <v>4191.47</v>
      </c>
      <c r="L6" s="33">
        <v>2183.16</v>
      </c>
      <c r="M6" s="34">
        <v>2008.31</v>
      </c>
      <c r="N6" s="29">
        <f t="shared" ref="N6:P17" si="0">(B6+E6+H6+K6)/4</f>
        <v>4149.0974999999999</v>
      </c>
      <c r="O6" s="29">
        <f t="shared" si="0"/>
        <v>1214.3699999999999</v>
      </c>
      <c r="P6" s="29">
        <f t="shared" si="0"/>
        <v>2934.7274999999995</v>
      </c>
      <c r="Q6" s="35"/>
      <c r="R6" s="36"/>
      <c r="S6" s="36"/>
      <c r="T6" s="36"/>
      <c r="U6" s="36"/>
    </row>
    <row r="7" spans="1:21" ht="15" customHeight="1" x14ac:dyDescent="0.5">
      <c r="A7" s="38" t="s">
        <v>13</v>
      </c>
      <c r="B7" s="29">
        <v>295863.88</v>
      </c>
      <c r="C7" s="30">
        <v>123010.43</v>
      </c>
      <c r="D7" s="29">
        <v>172853.45</v>
      </c>
      <c r="E7" s="29">
        <v>288359.59999999998</v>
      </c>
      <c r="F7" s="30">
        <v>121714.61</v>
      </c>
      <c r="G7" s="29">
        <v>166644.99</v>
      </c>
      <c r="H7" s="31">
        <v>303402.93</v>
      </c>
      <c r="I7" s="31">
        <v>136802.48000000001</v>
      </c>
      <c r="J7" s="32">
        <v>166600.45000000001</v>
      </c>
      <c r="K7" s="33">
        <v>304740.95</v>
      </c>
      <c r="L7" s="33">
        <v>132296.29</v>
      </c>
      <c r="M7" s="34">
        <v>172444.66</v>
      </c>
      <c r="N7" s="29">
        <f t="shared" si="0"/>
        <v>298091.83999999997</v>
      </c>
      <c r="O7" s="29">
        <v>128457</v>
      </c>
      <c r="P7" s="29">
        <v>169635</v>
      </c>
      <c r="Q7" s="30"/>
      <c r="R7" s="39"/>
    </row>
    <row r="8" spans="1:21" ht="15" customHeight="1" x14ac:dyDescent="0.5">
      <c r="A8" s="40" t="s">
        <v>14</v>
      </c>
      <c r="B8" s="29">
        <v>215014.27</v>
      </c>
      <c r="C8" s="30">
        <v>115156.16</v>
      </c>
      <c r="D8" s="29">
        <v>99858.11</v>
      </c>
      <c r="E8" s="29">
        <v>214509.23</v>
      </c>
      <c r="F8" s="30">
        <v>114447.21</v>
      </c>
      <c r="G8" s="29">
        <v>100062.03</v>
      </c>
      <c r="H8" s="31">
        <v>197469.44</v>
      </c>
      <c r="I8" s="31">
        <v>99591.2</v>
      </c>
      <c r="J8" s="32">
        <v>97878.24</v>
      </c>
      <c r="K8" s="33">
        <v>196698.63</v>
      </c>
      <c r="L8" s="33">
        <v>105126.18</v>
      </c>
      <c r="M8" s="34">
        <v>91572.45</v>
      </c>
      <c r="N8" s="29">
        <f t="shared" si="0"/>
        <v>205922.89249999999</v>
      </c>
      <c r="O8" s="29">
        <f t="shared" si="0"/>
        <v>108580.1875</v>
      </c>
      <c r="P8" s="29">
        <f t="shared" si="0"/>
        <v>97342.707500000004</v>
      </c>
      <c r="Q8" s="35"/>
      <c r="R8" s="39"/>
      <c r="S8" s="39"/>
      <c r="T8" s="39"/>
      <c r="U8" s="39"/>
    </row>
    <row r="9" spans="1:21" ht="15" customHeight="1" x14ac:dyDescent="0.5">
      <c r="A9" s="40" t="s">
        <v>15</v>
      </c>
      <c r="B9" s="29">
        <v>144048.87</v>
      </c>
      <c r="C9" s="30">
        <v>83059.05</v>
      </c>
      <c r="D9" s="29">
        <v>60989.83</v>
      </c>
      <c r="E9" s="29">
        <v>144612.73000000001</v>
      </c>
      <c r="F9" s="30">
        <v>79887.83</v>
      </c>
      <c r="G9" s="29">
        <v>64724.9</v>
      </c>
      <c r="H9" s="31">
        <v>143274.75</v>
      </c>
      <c r="I9" s="31">
        <v>78162.820000000007</v>
      </c>
      <c r="J9" s="32">
        <v>65111.92</v>
      </c>
      <c r="K9" s="33">
        <v>145445.14000000001</v>
      </c>
      <c r="L9" s="33">
        <v>79271.83</v>
      </c>
      <c r="M9" s="34">
        <v>66173.31</v>
      </c>
      <c r="N9" s="29">
        <f t="shared" si="0"/>
        <v>144345.3725</v>
      </c>
      <c r="O9" s="29">
        <f t="shared" si="0"/>
        <v>80095.382500000007</v>
      </c>
      <c r="P9" s="29">
        <f t="shared" si="0"/>
        <v>64249.990000000005</v>
      </c>
      <c r="Q9" s="35"/>
      <c r="R9" s="39"/>
    </row>
    <row r="10" spans="1:21" ht="15" customHeight="1" x14ac:dyDescent="0.5">
      <c r="A10" s="38" t="s">
        <v>16</v>
      </c>
      <c r="B10" s="41">
        <v>110214</v>
      </c>
      <c r="C10" s="42">
        <v>50541</v>
      </c>
      <c r="D10" s="41">
        <v>59672</v>
      </c>
      <c r="E10" s="41">
        <f t="shared" ref="E10:J10" si="1">E11+E12</f>
        <v>122244.34</v>
      </c>
      <c r="F10" s="42">
        <f t="shared" si="1"/>
        <v>61216.060000000005</v>
      </c>
      <c r="G10" s="41">
        <f t="shared" si="1"/>
        <v>61028.28</v>
      </c>
      <c r="H10" s="31">
        <f t="shared" si="1"/>
        <v>129813.1</v>
      </c>
      <c r="I10" s="31">
        <f t="shared" si="1"/>
        <v>60593.939999999995</v>
      </c>
      <c r="J10" s="32">
        <f t="shared" si="1"/>
        <v>69219.149999999994</v>
      </c>
      <c r="K10" s="33">
        <v>123040.42</v>
      </c>
      <c r="L10" s="33">
        <v>56967</v>
      </c>
      <c r="M10" s="34">
        <v>66072</v>
      </c>
      <c r="N10" s="29">
        <f t="shared" si="0"/>
        <v>121327.965</v>
      </c>
      <c r="O10" s="29">
        <f t="shared" si="0"/>
        <v>57329.5</v>
      </c>
      <c r="P10" s="29">
        <f t="shared" si="0"/>
        <v>63997.857499999998</v>
      </c>
      <c r="Q10" s="35"/>
      <c r="R10" s="39"/>
    </row>
    <row r="11" spans="1:21" ht="15" customHeight="1" x14ac:dyDescent="0.5">
      <c r="A11" s="40" t="s">
        <v>17</v>
      </c>
      <c r="B11" s="29">
        <v>93609.5</v>
      </c>
      <c r="C11" s="30">
        <v>43666.41</v>
      </c>
      <c r="D11" s="29">
        <v>49943.09</v>
      </c>
      <c r="E11" s="29">
        <v>110604.25</v>
      </c>
      <c r="F11" s="30">
        <v>55282.23</v>
      </c>
      <c r="G11" s="29">
        <v>55322.02</v>
      </c>
      <c r="H11" s="31">
        <v>119136.42</v>
      </c>
      <c r="I11" s="31">
        <v>56011.02</v>
      </c>
      <c r="J11" s="32">
        <v>63125.39</v>
      </c>
      <c r="K11" s="33">
        <v>108518.47</v>
      </c>
      <c r="L11" s="33">
        <v>51937.14</v>
      </c>
      <c r="M11" s="34">
        <v>56581.33</v>
      </c>
      <c r="N11" s="29">
        <f t="shared" si="0"/>
        <v>107967.16</v>
      </c>
      <c r="O11" s="29">
        <f t="shared" si="0"/>
        <v>51724.2</v>
      </c>
      <c r="P11" s="29">
        <f t="shared" si="0"/>
        <v>56242.957500000004</v>
      </c>
      <c r="Q11" s="35"/>
      <c r="R11" s="39"/>
    </row>
    <row r="12" spans="1:21" ht="15" customHeight="1" x14ac:dyDescent="0.5">
      <c r="A12" s="40" t="s">
        <v>18</v>
      </c>
      <c r="B12" s="29">
        <v>16603.53</v>
      </c>
      <c r="C12" s="30">
        <v>6875</v>
      </c>
      <c r="D12" s="29">
        <v>9728.5300000000007</v>
      </c>
      <c r="E12" s="29">
        <v>11640.09</v>
      </c>
      <c r="F12" s="30">
        <v>5933.83</v>
      </c>
      <c r="G12" s="29">
        <v>5706.26</v>
      </c>
      <c r="H12" s="31">
        <v>10676.68</v>
      </c>
      <c r="I12" s="31">
        <v>4582.92</v>
      </c>
      <c r="J12" s="32">
        <v>6093.76</v>
      </c>
      <c r="K12" s="33">
        <v>14521.95</v>
      </c>
      <c r="L12" s="33">
        <v>5030.4799999999996</v>
      </c>
      <c r="M12" s="34">
        <v>9491.4699999999993</v>
      </c>
      <c r="N12" s="29">
        <f t="shared" si="0"/>
        <v>13360.5625</v>
      </c>
      <c r="O12" s="29">
        <f t="shared" si="0"/>
        <v>5605.5574999999999</v>
      </c>
      <c r="P12" s="29">
        <f t="shared" si="0"/>
        <v>7755.005000000001</v>
      </c>
      <c r="Q12" s="35"/>
      <c r="R12" s="39"/>
    </row>
    <row r="13" spans="1:21" ht="15" customHeight="1" x14ac:dyDescent="0.5">
      <c r="A13" s="43" t="s">
        <v>19</v>
      </c>
      <c r="B13" s="44">
        <v>0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/>
      <c r="R13" s="45"/>
    </row>
    <row r="14" spans="1:21" ht="15" customHeight="1" x14ac:dyDescent="0.5">
      <c r="A14" s="38" t="s">
        <v>20</v>
      </c>
      <c r="B14" s="29">
        <v>87566</v>
      </c>
      <c r="C14" s="30">
        <v>38033</v>
      </c>
      <c r="D14" s="29">
        <v>49533</v>
      </c>
      <c r="E14" s="29">
        <v>83869</v>
      </c>
      <c r="F14" s="30">
        <f>SUM(F15:F17)</f>
        <v>32994.530000000006</v>
      </c>
      <c r="G14" s="29">
        <f>SUM(G15:G17)</f>
        <v>50873.299999999996</v>
      </c>
      <c r="H14" s="33">
        <v>79844.03</v>
      </c>
      <c r="I14" s="33">
        <v>34590.379999999997</v>
      </c>
      <c r="J14" s="33">
        <v>45253.649999999994</v>
      </c>
      <c r="K14" s="33">
        <v>83371.39</v>
      </c>
      <c r="L14" s="33">
        <v>34787</v>
      </c>
      <c r="M14" s="34">
        <v>48584</v>
      </c>
      <c r="N14" s="29">
        <f t="shared" si="0"/>
        <v>83662.604999999996</v>
      </c>
      <c r="O14" s="29">
        <v>35102</v>
      </c>
      <c r="P14" s="29">
        <f t="shared" si="0"/>
        <v>48560.987499999996</v>
      </c>
      <c r="Q14" s="46"/>
      <c r="R14" s="39"/>
    </row>
    <row r="15" spans="1:21" ht="15" customHeight="1" x14ac:dyDescent="0.5">
      <c r="A15" s="43" t="s">
        <v>21</v>
      </c>
      <c r="B15" s="29">
        <v>53029.94</v>
      </c>
      <c r="C15" s="30">
        <v>21867.98</v>
      </c>
      <c r="D15" s="29">
        <v>31161.96</v>
      </c>
      <c r="E15" s="29">
        <v>46289.51</v>
      </c>
      <c r="F15" s="30">
        <v>16812.080000000002</v>
      </c>
      <c r="G15" s="29">
        <v>29477.42</v>
      </c>
      <c r="H15" s="33">
        <v>38875.25</v>
      </c>
      <c r="I15" s="33">
        <v>16416</v>
      </c>
      <c r="J15" s="33">
        <v>22459.25</v>
      </c>
      <c r="K15" s="47">
        <v>45495.43</v>
      </c>
      <c r="L15" s="47">
        <v>19657.48</v>
      </c>
      <c r="M15" s="48">
        <v>25837.95</v>
      </c>
      <c r="N15" s="29">
        <f t="shared" si="0"/>
        <v>45922.532500000001</v>
      </c>
      <c r="O15" s="29">
        <v>18689</v>
      </c>
      <c r="P15" s="29">
        <f t="shared" si="0"/>
        <v>27234.145</v>
      </c>
      <c r="Q15" s="49"/>
    </row>
    <row r="16" spans="1:21" ht="15" customHeight="1" x14ac:dyDescent="0.5">
      <c r="A16" s="43" t="s">
        <v>22</v>
      </c>
      <c r="B16" s="29">
        <v>16514.96</v>
      </c>
      <c r="C16" s="30">
        <v>9330.99</v>
      </c>
      <c r="D16" s="29">
        <v>7183.97</v>
      </c>
      <c r="E16" s="29">
        <v>21575.73</v>
      </c>
      <c r="F16" s="30">
        <v>11086.9</v>
      </c>
      <c r="G16" s="29">
        <v>10488.84</v>
      </c>
      <c r="H16" s="33">
        <v>27074.86</v>
      </c>
      <c r="I16" s="33">
        <v>12872.27</v>
      </c>
      <c r="J16" s="33">
        <v>14202.59</v>
      </c>
      <c r="K16" s="33">
        <v>24700.84</v>
      </c>
      <c r="L16" s="33">
        <v>9911.9699999999993</v>
      </c>
      <c r="M16" s="48">
        <v>14788.87</v>
      </c>
      <c r="N16" s="29">
        <f t="shared" si="0"/>
        <v>22466.5975</v>
      </c>
      <c r="O16" s="29">
        <f t="shared" si="0"/>
        <v>10800.532500000001</v>
      </c>
      <c r="P16" s="29">
        <f t="shared" si="0"/>
        <v>11666.067500000001</v>
      </c>
      <c r="Q16" s="49"/>
      <c r="T16" s="39"/>
      <c r="U16" s="39"/>
    </row>
    <row r="17" spans="1:20" ht="15" customHeight="1" x14ac:dyDescent="0.5">
      <c r="A17" s="43" t="s">
        <v>23</v>
      </c>
      <c r="B17" s="29">
        <v>18021.060000000001</v>
      </c>
      <c r="C17" s="30">
        <v>6834.24</v>
      </c>
      <c r="D17" s="29">
        <v>11186.82</v>
      </c>
      <c r="E17" s="29">
        <v>16002.59</v>
      </c>
      <c r="F17" s="30">
        <v>5095.55</v>
      </c>
      <c r="G17" s="29">
        <v>10907.04</v>
      </c>
      <c r="H17" s="33">
        <v>13893.92</v>
      </c>
      <c r="I17" s="33">
        <v>5302.11</v>
      </c>
      <c r="J17" s="33">
        <v>8591.81</v>
      </c>
      <c r="K17" s="33">
        <v>13175.12</v>
      </c>
      <c r="L17" s="33">
        <v>5218.47</v>
      </c>
      <c r="M17" s="34">
        <v>7956.65</v>
      </c>
      <c r="N17" s="29">
        <f t="shared" si="0"/>
        <v>15273.172500000001</v>
      </c>
      <c r="O17" s="29">
        <v>5612</v>
      </c>
      <c r="P17" s="29">
        <f t="shared" si="0"/>
        <v>9660.58</v>
      </c>
      <c r="Q17" s="46"/>
      <c r="R17" s="39"/>
    </row>
    <row r="18" spans="1:20" ht="15" customHeight="1" x14ac:dyDescent="0.5">
      <c r="A18" s="40" t="s">
        <v>24</v>
      </c>
      <c r="B18" s="50">
        <v>0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46"/>
    </row>
    <row r="19" spans="1:20" ht="15" customHeight="1" x14ac:dyDescent="0.5">
      <c r="A19" s="40" t="s">
        <v>25</v>
      </c>
      <c r="B19" s="29">
        <v>305.39999999999998</v>
      </c>
      <c r="C19" s="29">
        <v>305.39999999999998</v>
      </c>
      <c r="D19" s="51">
        <v>0</v>
      </c>
      <c r="E19" s="51">
        <v>0</v>
      </c>
      <c r="F19" s="51">
        <v>0</v>
      </c>
      <c r="G19" s="51">
        <v>0</v>
      </c>
      <c r="H19" s="29">
        <v>344.71</v>
      </c>
      <c r="I19" s="52">
        <v>0</v>
      </c>
      <c r="J19" s="29">
        <v>344.71</v>
      </c>
      <c r="K19" s="52">
        <v>0</v>
      </c>
      <c r="L19" s="52">
        <v>0</v>
      </c>
      <c r="M19" s="52">
        <v>0</v>
      </c>
      <c r="N19" s="29">
        <v>162</v>
      </c>
      <c r="O19" s="29">
        <f>(C19+F19+I19+L19)/4</f>
        <v>76.349999999999994</v>
      </c>
      <c r="P19" s="29">
        <f>(D19+G19+J19+M19)/4</f>
        <v>86.177499999999995</v>
      </c>
      <c r="Q19" s="44"/>
      <c r="R19" s="45"/>
      <c r="S19" s="45"/>
    </row>
    <row r="20" spans="1:20" ht="15" customHeight="1" x14ac:dyDescent="0.5">
      <c r="A20" s="53"/>
      <c r="B20" s="54"/>
      <c r="C20" s="55"/>
      <c r="D20" s="55"/>
      <c r="E20" s="56"/>
      <c r="F20" s="57"/>
      <c r="G20" s="54"/>
      <c r="H20" s="58" t="s">
        <v>26</v>
      </c>
      <c r="I20" s="59"/>
      <c r="J20" s="60"/>
      <c r="K20" s="61"/>
      <c r="L20" s="62"/>
      <c r="M20" s="62"/>
      <c r="N20" s="63"/>
      <c r="O20" s="63"/>
      <c r="P20" s="63"/>
    </row>
    <row r="21" spans="1:20" ht="15" customHeight="1" x14ac:dyDescent="0.5">
      <c r="A21" s="23" t="s">
        <v>11</v>
      </c>
      <c r="B21" s="64">
        <v>100</v>
      </c>
      <c r="C21" s="64">
        <v>100</v>
      </c>
      <c r="D21" s="64">
        <v>100</v>
      </c>
      <c r="E21" s="64">
        <v>100</v>
      </c>
      <c r="F21" s="64">
        <v>100</v>
      </c>
      <c r="G21" s="64">
        <v>100</v>
      </c>
      <c r="H21" s="64">
        <v>100</v>
      </c>
      <c r="I21" s="64">
        <v>100</v>
      </c>
      <c r="J21" s="64">
        <v>100</v>
      </c>
      <c r="K21" s="65">
        <v>100</v>
      </c>
      <c r="L21" s="65">
        <v>100</v>
      </c>
      <c r="M21" s="66">
        <v>100</v>
      </c>
      <c r="N21" s="67">
        <v>100</v>
      </c>
      <c r="O21" s="67">
        <f>(C21+F21+I21+L21)/4</f>
        <v>100</v>
      </c>
      <c r="P21" s="67">
        <f>(D21+G21+J21+M21)/4</f>
        <v>100</v>
      </c>
    </row>
    <row r="22" spans="1:20" ht="15.75" customHeight="1" x14ac:dyDescent="0.5">
      <c r="A22" s="28" t="s">
        <v>12</v>
      </c>
      <c r="B22" s="68">
        <v>0.54908181098515718</v>
      </c>
      <c r="C22" s="68">
        <v>0.22124739972993684</v>
      </c>
      <c r="D22" s="68">
        <v>0.85072284679408827</v>
      </c>
      <c r="E22" s="68">
        <v>0.48316269070508716</v>
      </c>
      <c r="F22" s="68">
        <v>0.1644465318200401</v>
      </c>
      <c r="G22" s="68">
        <v>0.77629464505530421</v>
      </c>
      <c r="H22" s="69">
        <v>0.41402121954063192</v>
      </c>
      <c r="I22" s="69">
        <v>0.26511939244943167</v>
      </c>
      <c r="J22" s="69">
        <v>0.5</v>
      </c>
      <c r="K22" s="69">
        <v>0.48880800664265861</v>
      </c>
      <c r="L22" s="69">
        <v>0.53165722189887321</v>
      </c>
      <c r="M22" s="70">
        <v>0.4494321424175628</v>
      </c>
      <c r="N22" s="71">
        <f>(N6/$N$5)*100</f>
        <v>0.4837685136360575</v>
      </c>
      <c r="O22" s="71">
        <f>(O6/$O$5)*100</f>
        <v>0.29557250942245838</v>
      </c>
      <c r="P22" s="71">
        <v>0.6</v>
      </c>
    </row>
    <row r="23" spans="1:20" ht="15.75" customHeight="1" x14ac:dyDescent="0.5">
      <c r="A23" s="38" t="s">
        <v>13</v>
      </c>
      <c r="B23" s="68">
        <v>34.494186337981695</v>
      </c>
      <c r="C23" s="68">
        <v>29.928452732868628</v>
      </c>
      <c r="D23" s="68">
        <v>38.6951261008359</v>
      </c>
      <c r="E23" s="68">
        <v>33.618610811226738</v>
      </c>
      <c r="F23" s="68">
        <v>29.618872525162072</v>
      </c>
      <c r="G23" s="68">
        <v>37.297279331784544</v>
      </c>
      <c r="H23" s="69">
        <v>35.374015389996501</v>
      </c>
      <c r="I23" s="69">
        <v>33.299048268140105</v>
      </c>
      <c r="J23" s="69">
        <v>37.281636717613623</v>
      </c>
      <c r="K23" s="69">
        <v>35.538800542981363</v>
      </c>
      <c r="L23" s="69">
        <v>32.217646901247591</v>
      </c>
      <c r="M23" s="70">
        <v>38.590741963276685</v>
      </c>
      <c r="N23" s="71">
        <f t="shared" ref="N23:N33" si="2">(N7/$N$5)*100</f>
        <v>34.756340713573849</v>
      </c>
      <c r="O23" s="71">
        <f t="shared" ref="O23:O33" si="3">(O7/$O$5)*100</f>
        <v>31.265889179476382</v>
      </c>
      <c r="P23" s="71">
        <f t="shared" ref="P23:P33" si="4">(P7/$P$5)*100</f>
        <v>37.965950718233152</v>
      </c>
    </row>
    <row r="24" spans="1:20" ht="15.75" customHeight="1" x14ac:dyDescent="0.5">
      <c r="A24" s="40" t="s">
        <v>14</v>
      </c>
      <c r="B24" s="68">
        <v>25.068089740136944</v>
      </c>
      <c r="C24" s="68">
        <v>28.017507876841481</v>
      </c>
      <c r="D24" s="68">
        <v>22.3</v>
      </c>
      <c r="E24" s="68">
        <v>25.008712450655096</v>
      </c>
      <c r="F24" s="68">
        <v>27.850373294138265</v>
      </c>
      <c r="G24" s="68">
        <v>22.395161615212107</v>
      </c>
      <c r="H24" s="69">
        <v>23.023136294741754</v>
      </c>
      <c r="I24" s="69">
        <v>24.241462405374484</v>
      </c>
      <c r="J24" s="69">
        <v>21.903068006355316</v>
      </c>
      <c r="K24" s="69">
        <v>22.938936754800068</v>
      </c>
      <c r="L24" s="69">
        <v>25.601006251324172</v>
      </c>
      <c r="M24" s="70">
        <v>20.492654216692216</v>
      </c>
      <c r="N24" s="71">
        <f t="shared" si="2"/>
        <v>24.009802524130286</v>
      </c>
      <c r="O24" s="71">
        <f t="shared" si="3"/>
        <v>26.427957288911983</v>
      </c>
      <c r="P24" s="71">
        <f t="shared" si="4"/>
        <v>21.786237720543433</v>
      </c>
      <c r="Q24" s="72"/>
    </row>
    <row r="25" spans="1:20" ht="15.75" customHeight="1" x14ac:dyDescent="0.5">
      <c r="A25" s="40" t="s">
        <v>15</v>
      </c>
      <c r="B25" s="68">
        <v>16.79437369494276</v>
      </c>
      <c r="C25" s="68">
        <v>20.208277070179921</v>
      </c>
      <c r="D25" s="68">
        <v>13.6</v>
      </c>
      <c r="E25" s="68">
        <v>16.859778860211392</v>
      </c>
      <c r="F25" s="68">
        <v>19.440455448050304</v>
      </c>
      <c r="G25" s="68">
        <v>14.486260133123846</v>
      </c>
      <c r="H25" s="69">
        <v>16.704529555788739</v>
      </c>
      <c r="I25" s="69">
        <v>19.025587225859848</v>
      </c>
      <c r="J25" s="69">
        <v>14.570662608812407</v>
      </c>
      <c r="K25" s="69">
        <v>16.961769727389772</v>
      </c>
      <c r="L25" s="69">
        <v>19.304787973689404</v>
      </c>
      <c r="M25" s="70">
        <v>14.808676192500922</v>
      </c>
      <c r="N25" s="71">
        <f t="shared" si="2"/>
        <v>16.830104933559177</v>
      </c>
      <c r="O25" s="71">
        <f t="shared" si="3"/>
        <v>19.494876519245913</v>
      </c>
      <c r="P25" s="71">
        <f t="shared" si="4"/>
        <v>14.3797680548647</v>
      </c>
    </row>
    <row r="26" spans="1:20" ht="15.75" customHeight="1" x14ac:dyDescent="0.5">
      <c r="A26" s="38" t="s">
        <v>16</v>
      </c>
      <c r="B26" s="73">
        <v>12.9</v>
      </c>
      <c r="C26" s="73">
        <v>12.296631509798912</v>
      </c>
      <c r="D26" s="73">
        <v>13.358226663622158</v>
      </c>
      <c r="E26" s="73">
        <v>14.2</v>
      </c>
      <c r="F26" s="73">
        <v>14.8967381782078</v>
      </c>
      <c r="G26" s="73">
        <v>13.658909315535741</v>
      </c>
      <c r="H26" s="69">
        <v>15.2</v>
      </c>
      <c r="I26" s="69">
        <v>14.8</v>
      </c>
      <c r="J26" s="69">
        <v>15.489773312148946</v>
      </c>
      <c r="K26" s="69">
        <v>14.4</v>
      </c>
      <c r="L26" s="69">
        <v>13.872971729013498</v>
      </c>
      <c r="M26" s="70">
        <v>14.786004408588916</v>
      </c>
      <c r="N26" s="71">
        <f t="shared" si="2"/>
        <v>14.146365394049576</v>
      </c>
      <c r="O26" s="71">
        <f t="shared" si="3"/>
        <v>13.953757239502645</v>
      </c>
      <c r="P26" s="71">
        <f t="shared" si="4"/>
        <v>14.323338367185476</v>
      </c>
      <c r="Q26" s="72"/>
    </row>
    <row r="27" spans="1:20" ht="15.75" customHeight="1" x14ac:dyDescent="0.5">
      <c r="A27" s="40" t="s">
        <v>17</v>
      </c>
      <c r="B27" s="73">
        <v>10.913747010974431</v>
      </c>
      <c r="C27" s="73">
        <v>10.624042918141674</v>
      </c>
      <c r="D27" s="73">
        <v>11.180304271713386</v>
      </c>
      <c r="E27" s="73">
        <v>12.894875824552484</v>
      </c>
      <c r="F27" s="73">
        <v>13.45275906710534</v>
      </c>
      <c r="G27" s="73">
        <v>12.38177537253638</v>
      </c>
      <c r="H27" s="69">
        <v>13.890220356768101</v>
      </c>
      <c r="I27" s="69">
        <v>13.7</v>
      </c>
      <c r="J27" s="69">
        <v>14.12611945308479</v>
      </c>
      <c r="K27" s="69">
        <v>12.655392262049148</v>
      </c>
      <c r="L27" s="69">
        <v>12.7</v>
      </c>
      <c r="M27" s="70">
        <v>12.662123060053037</v>
      </c>
      <c r="N27" s="71">
        <f t="shared" si="2"/>
        <v>12.588547874497143</v>
      </c>
      <c r="O27" s="71">
        <f t="shared" si="3"/>
        <v>12.589450984353304</v>
      </c>
      <c r="P27" s="71">
        <f t="shared" si="4"/>
        <v>12.587716878549132</v>
      </c>
    </row>
    <row r="28" spans="1:20" ht="15.75" customHeight="1" x14ac:dyDescent="0.5">
      <c r="A28" s="40" t="s">
        <v>18</v>
      </c>
      <c r="B28" s="73">
        <v>2</v>
      </c>
      <c r="C28" s="73">
        <v>1.6726883447076142</v>
      </c>
      <c r="D28" s="73">
        <v>2.1778373247728933</v>
      </c>
      <c r="E28" s="73">
        <v>1.3</v>
      </c>
      <c r="F28" s="73">
        <v>1.4439791111024587</v>
      </c>
      <c r="G28" s="73">
        <v>1.27713394299936</v>
      </c>
      <c r="H28" s="69">
        <v>1.3</v>
      </c>
      <c r="I28" s="69">
        <v>1.115527103668184</v>
      </c>
      <c r="J28" s="69">
        <v>1.3636538590641574</v>
      </c>
      <c r="K28" s="69">
        <v>1.6935455656522307</v>
      </c>
      <c r="L28" s="69">
        <v>1.2250549760978782</v>
      </c>
      <c r="M28" s="70">
        <v>2.1240603775273854</v>
      </c>
      <c r="N28" s="71">
        <v>1.5</v>
      </c>
      <c r="O28" s="71">
        <f t="shared" si="3"/>
        <v>1.364368929557616</v>
      </c>
      <c r="P28" s="71">
        <f t="shared" si="4"/>
        <v>1.7356449886500531</v>
      </c>
    </row>
    <row r="29" spans="1:20" ht="15.75" customHeight="1" x14ac:dyDescent="0.5">
      <c r="A29" s="43" t="s">
        <v>19</v>
      </c>
      <c r="B29" s="51">
        <v>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R29" s="74"/>
      <c r="S29" s="74"/>
      <c r="T29" s="74"/>
    </row>
    <row r="30" spans="1:20" ht="15.75" customHeight="1" x14ac:dyDescent="0.5">
      <c r="A30" s="38" t="s">
        <v>20</v>
      </c>
      <c r="B30" s="73">
        <v>10.2091472635041</v>
      </c>
      <c r="C30" s="73">
        <v>9.2534335729839547</v>
      </c>
      <c r="D30" s="73">
        <v>11.088501161837987</v>
      </c>
      <c r="E30" s="73">
        <v>9.777927525654686</v>
      </c>
      <c r="F30" s="73">
        <v>8.0291164560904882</v>
      </c>
      <c r="G30" s="73">
        <v>11.3</v>
      </c>
      <c r="H30" s="69">
        <v>9.3090859274804707</v>
      </c>
      <c r="I30" s="69">
        <v>8.4196334250176452</v>
      </c>
      <c r="J30" s="69">
        <v>10.126804215991227</v>
      </c>
      <c r="K30" s="69">
        <v>9.7227471404847652</v>
      </c>
      <c r="L30" s="69">
        <v>8.4715548920812491</v>
      </c>
      <c r="M30" s="70">
        <v>10.872430654239071</v>
      </c>
      <c r="N30" s="71">
        <f t="shared" si="2"/>
        <v>9.7547319791281346</v>
      </c>
      <c r="O30" s="71">
        <f t="shared" si="3"/>
        <v>8.5436779776733065</v>
      </c>
      <c r="P30" s="71">
        <f t="shared" si="4"/>
        <v>10.868417828005636</v>
      </c>
    </row>
    <row r="31" spans="1:20" ht="15.75" customHeight="1" x14ac:dyDescent="0.5">
      <c r="A31" s="43" t="s">
        <v>21</v>
      </c>
      <c r="B31" s="73">
        <v>6.1826561317724531</v>
      </c>
      <c r="C31" s="73">
        <v>5.3204822208435214</v>
      </c>
      <c r="D31" s="73">
        <v>6.975943909416932</v>
      </c>
      <c r="E31" s="73">
        <v>5.3966957275998029</v>
      </c>
      <c r="F31" s="73">
        <v>4.091167481067612</v>
      </c>
      <c r="G31" s="73">
        <v>6.5974234672181415</v>
      </c>
      <c r="H31" s="69">
        <v>4.5324997085227938</v>
      </c>
      <c r="I31" s="69">
        <v>3.9958133534552007</v>
      </c>
      <c r="J31" s="69">
        <v>5.0259023877190234</v>
      </c>
      <c r="K31" s="69">
        <v>5.3056637527289014</v>
      </c>
      <c r="L31" s="69">
        <v>4.7871164762695644</v>
      </c>
      <c r="M31" s="70">
        <v>5.782177663895447</v>
      </c>
      <c r="N31" s="71">
        <f t="shared" si="2"/>
        <v>5.3543873794068579</v>
      </c>
      <c r="O31" s="71">
        <f t="shared" si="3"/>
        <v>4.5488233640458215</v>
      </c>
      <c r="P31" s="71">
        <f t="shared" si="4"/>
        <v>6.0952645793805287</v>
      </c>
    </row>
    <row r="32" spans="1:20" ht="15.75" customHeight="1" x14ac:dyDescent="0.5">
      <c r="A32" s="43" t="s">
        <v>22</v>
      </c>
      <c r="B32" s="73">
        <v>1.925446619588421</v>
      </c>
      <c r="C32" s="73">
        <v>2.2702310134666619</v>
      </c>
      <c r="D32" s="73">
        <v>1.608209874055867</v>
      </c>
      <c r="E32" s="73">
        <v>2.5154219586866851</v>
      </c>
      <c r="F32" s="73">
        <v>2.6979626997878015</v>
      </c>
      <c r="G32" s="73">
        <v>2.3475364926746076</v>
      </c>
      <c r="H32" s="69">
        <v>3.1566818234814038</v>
      </c>
      <c r="I32" s="69">
        <v>3.133235158094589</v>
      </c>
      <c r="J32" s="69">
        <v>3.1782375187414682</v>
      </c>
      <c r="K32" s="69">
        <v>2.8806047431567556</v>
      </c>
      <c r="L32" s="69">
        <v>2.4138269452284642</v>
      </c>
      <c r="M32" s="70">
        <v>3.3095456020409308</v>
      </c>
      <c r="N32" s="71">
        <f t="shared" si="2"/>
        <v>2.6195172514105942</v>
      </c>
      <c r="O32" s="71">
        <f t="shared" si="3"/>
        <v>2.6288038193662708</v>
      </c>
      <c r="P32" s="71">
        <f t="shared" si="4"/>
        <v>2.6109785349755743</v>
      </c>
    </row>
    <row r="33" spans="1:16" ht="15.75" customHeight="1" x14ac:dyDescent="0.5">
      <c r="A33" s="43" t="s">
        <v>23</v>
      </c>
      <c r="B33" s="73">
        <v>2.1010398486221047</v>
      </c>
      <c r="C33" s="73">
        <v>1.662771431699573</v>
      </c>
      <c r="D33" s="73">
        <v>2.5042914131442156</v>
      </c>
      <c r="E33" s="73">
        <v>1.8656734340789378</v>
      </c>
      <c r="F33" s="73">
        <v>1.2399862752350732</v>
      </c>
      <c r="G33" s="73">
        <v>2.4411349993957057</v>
      </c>
      <c r="H33" s="69">
        <v>1.6199043954762737</v>
      </c>
      <c r="I33" s="69">
        <v>1.2905849134678575</v>
      </c>
      <c r="J33" s="69">
        <v>1.9226643095307356</v>
      </c>
      <c r="K33" s="69">
        <v>1.5364786445991083</v>
      </c>
      <c r="L33" s="69">
        <v>1.270835514924519</v>
      </c>
      <c r="M33" s="70">
        <v>1.7805887815958197</v>
      </c>
      <c r="N33" s="71">
        <f t="shared" si="2"/>
        <v>1.7807920779957833</v>
      </c>
      <c r="O33" s="71">
        <f t="shared" si="3"/>
        <v>1.3659370067432797</v>
      </c>
      <c r="P33" s="71">
        <f t="shared" si="4"/>
        <v>2.1621310707669341</v>
      </c>
    </row>
    <row r="34" spans="1:16" ht="15.75" customHeight="1" x14ac:dyDescent="0.5">
      <c r="A34" s="40" t="s">
        <v>24</v>
      </c>
      <c r="B34" s="50">
        <v>0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</row>
    <row r="35" spans="1:16" ht="15.75" customHeight="1" x14ac:dyDescent="0.5">
      <c r="A35" s="75" t="s">
        <v>25</v>
      </c>
      <c r="B35" s="76">
        <v>3.5605983763951209E-2</v>
      </c>
      <c r="C35" s="76">
        <v>0.1</v>
      </c>
      <c r="D35" s="77">
        <v>0</v>
      </c>
      <c r="E35" s="77">
        <v>0</v>
      </c>
      <c r="F35" s="77">
        <v>0</v>
      </c>
      <c r="G35" s="77">
        <v>0</v>
      </c>
      <c r="H35" s="76">
        <v>4.0190043138626556E-2</v>
      </c>
      <c r="I35" s="77">
        <v>0</v>
      </c>
      <c r="J35" s="76">
        <v>7.7138765188981134E-2</v>
      </c>
      <c r="K35" s="77">
        <v>0</v>
      </c>
      <c r="L35" s="77">
        <v>0</v>
      </c>
      <c r="M35" s="77">
        <v>0</v>
      </c>
      <c r="N35" s="78">
        <f>(N19/N5)*100</f>
        <v>1.8888565334760469E-2</v>
      </c>
      <c r="O35" s="78">
        <f>(O19/O5)*100</f>
        <v>1.858326629808435E-2</v>
      </c>
      <c r="P35" s="78">
        <f>(P19/P5)*100</f>
        <v>1.9287356489053189E-2</v>
      </c>
    </row>
    <row r="36" spans="1:16" ht="12.75" customHeight="1" x14ac:dyDescent="0.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N36" s="5"/>
      <c r="O36" s="5"/>
    </row>
    <row r="37" spans="1:16" x14ac:dyDescent="0.5">
      <c r="K37" s="80"/>
      <c r="L37" s="80"/>
      <c r="M37" s="72"/>
      <c r="N37" s="80"/>
      <c r="O37" s="80"/>
      <c r="P37" s="72"/>
    </row>
    <row r="39" spans="1:16" x14ac:dyDescent="0.5">
      <c r="L39" s="81"/>
    </row>
  </sheetData>
  <mergeCells count="11">
    <mergeCell ref="B20:D20"/>
    <mergeCell ref="E20:G20"/>
    <mergeCell ref="H20:J20"/>
    <mergeCell ref="K20:M20"/>
    <mergeCell ref="N20:P20"/>
    <mergeCell ref="A2:A3"/>
    <mergeCell ref="B2:D2"/>
    <mergeCell ref="E2:G2"/>
    <mergeCell ref="H2:J2"/>
    <mergeCell ref="K2:M2"/>
    <mergeCell ref="N2:P2"/>
  </mergeCells>
  <printOptions horizontalCentered="1"/>
  <pageMargins left="0.31496062992125984" right="0.27559055118110237" top="0.59055118110236227" bottom="0.39370078740157483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Flux</dc:creator>
  <cp:lastModifiedBy>Flux</cp:lastModifiedBy>
  <dcterms:created xsi:type="dcterms:W3CDTF">2022-05-01T07:02:52Z</dcterms:created>
  <dcterms:modified xsi:type="dcterms:W3CDTF">2022-05-01T07:03:01Z</dcterms:modified>
</cp:coreProperties>
</file>