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2.ตาราง 12\"/>
    </mc:Choice>
  </mc:AlternateContent>
  <bookViews>
    <workbookView xWindow="0" yWindow="0" windowWidth="21600" windowHeight="9660"/>
  </bookViews>
  <sheets>
    <sheet name="T-12.2" sheetId="14" r:id="rId1"/>
  </sheets>
  <definedNames>
    <definedName name="_xlnm.Print_Area" localSheetId="0">'T-12.2'!$A$1:$P$20</definedName>
  </definedNames>
  <calcPr calcId="162913"/>
</workbook>
</file>

<file path=xl/calcChain.xml><?xml version="1.0" encoding="utf-8"?>
<calcChain xmlns="http://schemas.openxmlformats.org/spreadsheetml/2006/main">
  <c r="K9" i="14" l="1"/>
  <c r="L9" i="14"/>
  <c r="M9" i="14"/>
  <c r="N9" i="14"/>
  <c r="K10" i="14"/>
  <c r="L10" i="14"/>
  <c r="M10" i="14"/>
  <c r="N10" i="14"/>
  <c r="K11" i="14"/>
  <c r="L11" i="14"/>
  <c r="M11" i="14"/>
  <c r="N11" i="14"/>
  <c r="K12" i="14"/>
  <c r="L12" i="14"/>
  <c r="M12" i="14"/>
  <c r="N12" i="14"/>
  <c r="K13" i="14"/>
  <c r="L13" i="14"/>
  <c r="M13" i="14"/>
  <c r="N13" i="14"/>
  <c r="K14" i="14"/>
  <c r="L14" i="14"/>
  <c r="M14" i="14"/>
  <c r="N14" i="14"/>
  <c r="K15" i="14"/>
  <c r="L15" i="14"/>
  <c r="M15" i="14"/>
  <c r="N15" i="14"/>
  <c r="K17" i="14"/>
  <c r="L17" i="14"/>
  <c r="M17" i="14"/>
  <c r="N17" i="14"/>
  <c r="L8" i="14"/>
  <c r="K8" i="14"/>
  <c r="J8" i="14"/>
  <c r="N8" i="14" s="1"/>
  <c r="I8" i="14"/>
  <c r="M8" i="14" s="1"/>
</calcChain>
</file>

<file path=xl/sharedStrings.xml><?xml version="1.0" encoding="utf-8"?>
<sst xmlns="http://schemas.openxmlformats.org/spreadsheetml/2006/main" count="55" uniqueCount="30">
  <si>
    <t>ตาราง</t>
  </si>
  <si>
    <t>สปก.</t>
  </si>
  <si>
    <t>Est.</t>
  </si>
  <si>
    <t>ลูกจ้าง</t>
  </si>
  <si>
    <t>Emp.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</si>
  <si>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</si>
  <si>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</si>
  <si>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</si>
  <si>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</si>
  <si>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</si>
  <si>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</si>
  <si>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</si>
  <si>
    <t xml:space="preserve">อัตราการเปลี่ยนแปลง </t>
  </si>
  <si>
    <t>Percentage change (%)</t>
  </si>
  <si>
    <t>1-4</t>
  </si>
  <si>
    <t>5-9</t>
  </si>
  <si>
    <t>10-19</t>
  </si>
  <si>
    <t>20-49</t>
  </si>
  <si>
    <t>50-99</t>
  </si>
  <si>
    <t>100-299</t>
  </si>
  <si>
    <t>300-499</t>
  </si>
  <si>
    <t>500-999</t>
  </si>
  <si>
    <t>(2019)</t>
  </si>
  <si>
    <t>(2020)</t>
  </si>
  <si>
    <t>2563 (2020)</t>
  </si>
  <si>
    <t>-</t>
  </si>
  <si>
    <t>(2021)</t>
  </si>
  <si>
    <t>2564 (2021)</t>
  </si>
  <si>
    <t>สถานประกอบการ และลูกจ้าง จำแนกตามขนาดของสถานประกอบการ พ.ศ. 2562 - 2564</t>
  </si>
  <si>
    <t>Establishment and Employee by Size of Establishment: 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</si>
</sst>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8" fillId="0" borderId="0" xfId="0" applyFont="1" applyBorder="1" applyAlignment="1"/>
    <xf numFmtId="0" fontId="9" fillId="0" borderId="0" xfId="0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0" fontId="7" fillId="0" borderId="0" xfId="0" applyFont="1" applyAlignment="1">
      <alignment horizontal="left"/>
    </xf>
    <xf numFmtId="3" fontId="5" fillId="0" borderId="3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188" fontId="5" fillId="0" borderId="3" xfId="0" applyNumberFormat="1" applyFont="1" applyBorder="1" applyAlignment="1">
      <alignment horizontal="right" indent="2"/>
    </xf>
    <xf numFmtId="188" fontId="5" fillId="0" borderId="2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0" xfId="0" applyNumberFormat="1" applyFont="1"/>
    <xf numFmtId="188" fontId="5" fillId="0" borderId="7" xfId="0" applyNumberFormat="1" applyFont="1" applyBorder="1" applyAlignment="1">
      <alignment horizontal="right" indent="2"/>
    </xf>
    <xf numFmtId="188" fontId="5" fillId="0" borderId="5" xfId="0" applyNumberFormat="1" applyFont="1" applyBorder="1" applyAlignment="1">
      <alignment horizontal="right" indent="2"/>
    </xf>
    <xf numFmtId="188" fontId="5" fillId="0" borderId="4" xfId="0" applyNumberFormat="1" applyFont="1" applyBorder="1" applyAlignment="1">
      <alignment horizontal="right" indent="2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18</xdr:row>
      <xdr:rowOff>0</xdr:rowOff>
    </xdr:from>
    <xdr:to>
      <xdr:col>15</xdr:col>
      <xdr:colOff>9525</xdr:colOff>
      <xdr:row>19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95250</xdr:colOff>
      <xdr:row>0</xdr:row>
      <xdr:rowOff>19050</xdr:rowOff>
    </xdr:from>
    <xdr:to>
      <xdr:col>15</xdr:col>
      <xdr:colOff>341684</xdr:colOff>
      <xdr:row>2</xdr:row>
      <xdr:rowOff>9511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6715B3C-1E3E-4C82-89E8-131B643B45D4}"/>
            </a:ext>
          </a:extLst>
        </xdr:cNvPr>
        <xdr:cNvGrpSpPr/>
      </xdr:nvGrpSpPr>
      <xdr:grpSpPr>
        <a:xfrm>
          <a:off x="9572625" y="19050"/>
          <a:ext cx="460747" cy="490524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id="{FD3C5030-9507-45E2-8B51-214E201F07EC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F9D7274-0BC9-441D-9CE1-D48475190E1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4"/>
  <sheetViews>
    <sheetView showGridLines="0" tabSelected="1" zoomScale="80" zoomScaleNormal="80" workbookViewId="0">
      <selection activeCell="P5" sqref="P5"/>
    </sheetView>
  </sheetViews>
  <sheetFormatPr defaultColWidth="9.09765625" defaultRowHeight="21.75"/>
  <cols>
    <col min="1" max="1" width="1.69921875" style="11" customWidth="1"/>
    <col min="2" max="2" width="5.69921875" style="11" customWidth="1"/>
    <col min="3" max="3" width="5.296875" style="11" customWidth="1"/>
    <col min="4" max="4" width="5.5" style="11" customWidth="1"/>
    <col min="5" max="14" width="8.09765625" style="11" customWidth="1"/>
    <col min="15" max="15" width="2.296875" style="6" customWidth="1"/>
    <col min="16" max="16" width="5.6992187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28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7</v>
      </c>
      <c r="C2" s="2">
        <v>12.2</v>
      </c>
      <c r="D2" s="1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7.25" customHeight="1">
      <c r="A3" s="42" t="s">
        <v>8</v>
      </c>
      <c r="B3" s="42"/>
      <c r="C3" s="42"/>
      <c r="D3" s="43"/>
      <c r="E3" s="19"/>
      <c r="F3" s="20"/>
      <c r="G3" s="19"/>
      <c r="H3" s="20"/>
      <c r="I3" s="19"/>
      <c r="J3" s="20"/>
      <c r="K3" s="48" t="s">
        <v>12</v>
      </c>
      <c r="L3" s="49"/>
      <c r="M3" s="49"/>
      <c r="N3" s="49"/>
      <c r="O3" s="10"/>
    </row>
    <row r="4" spans="1:15" s="12" customFormat="1" ht="21" customHeight="1">
      <c r="A4" s="44"/>
      <c r="B4" s="44"/>
      <c r="C4" s="44"/>
      <c r="D4" s="45"/>
      <c r="E4" s="28">
        <v>2562</v>
      </c>
      <c r="F4" s="29"/>
      <c r="G4" s="54">
        <v>2563</v>
      </c>
      <c r="H4" s="45"/>
      <c r="I4" s="54">
        <v>2564</v>
      </c>
      <c r="J4" s="45"/>
      <c r="K4" s="50" t="s">
        <v>13</v>
      </c>
      <c r="L4" s="51"/>
      <c r="M4" s="51"/>
      <c r="N4" s="51"/>
      <c r="O4" s="10"/>
    </row>
    <row r="5" spans="1:15" s="12" customFormat="1" ht="21" customHeight="1">
      <c r="A5" s="44"/>
      <c r="B5" s="44"/>
      <c r="C5" s="44"/>
      <c r="D5" s="45"/>
      <c r="E5" s="30" t="s">
        <v>22</v>
      </c>
      <c r="F5" s="31"/>
      <c r="G5" s="55" t="s">
        <v>23</v>
      </c>
      <c r="H5" s="47"/>
      <c r="I5" s="55" t="s">
        <v>26</v>
      </c>
      <c r="J5" s="47"/>
      <c r="K5" s="52" t="s">
        <v>24</v>
      </c>
      <c r="L5" s="53"/>
      <c r="M5" s="52" t="s">
        <v>27</v>
      </c>
      <c r="N5" s="53"/>
      <c r="O5" s="10"/>
    </row>
    <row r="6" spans="1:15" s="12" customFormat="1" ht="20.25" customHeight="1">
      <c r="A6" s="44"/>
      <c r="B6" s="44"/>
      <c r="C6" s="44"/>
      <c r="D6" s="45"/>
      <c r="E6" s="17" t="s">
        <v>1</v>
      </c>
      <c r="F6" s="17" t="s">
        <v>3</v>
      </c>
      <c r="G6" s="17" t="s">
        <v>1</v>
      </c>
      <c r="H6" s="17" t="s">
        <v>3</v>
      </c>
      <c r="I6" s="17" t="s">
        <v>1</v>
      </c>
      <c r="J6" s="17" t="s">
        <v>3</v>
      </c>
      <c r="K6" s="17" t="s">
        <v>1</v>
      </c>
      <c r="L6" s="17" t="s">
        <v>3</v>
      </c>
      <c r="M6" s="17" t="s">
        <v>1</v>
      </c>
      <c r="N6" s="18" t="s">
        <v>3</v>
      </c>
      <c r="O6" s="10"/>
    </row>
    <row r="7" spans="1:15" s="12" customFormat="1" ht="20.25" customHeight="1">
      <c r="A7" s="46"/>
      <c r="B7" s="46"/>
      <c r="C7" s="46"/>
      <c r="D7" s="47"/>
      <c r="E7" s="16" t="s">
        <v>2</v>
      </c>
      <c r="F7" s="16" t="s">
        <v>4</v>
      </c>
      <c r="G7" s="16" t="s">
        <v>2</v>
      </c>
      <c r="H7" s="16" t="s">
        <v>4</v>
      </c>
      <c r="I7" s="16" t="s">
        <v>2</v>
      </c>
      <c r="J7" s="16" t="s">
        <v>4</v>
      </c>
      <c r="K7" s="16" t="s">
        <v>2</v>
      </c>
      <c r="L7" s="16" t="s">
        <v>4</v>
      </c>
      <c r="M7" s="16" t="s">
        <v>2</v>
      </c>
      <c r="N7" s="15" t="s">
        <v>4</v>
      </c>
      <c r="O7" s="10"/>
    </row>
    <row r="8" spans="1:15" s="9" customFormat="1" ht="25.5" customHeight="1">
      <c r="A8" s="40" t="s">
        <v>6</v>
      </c>
      <c r="B8" s="40"/>
      <c r="C8" s="40"/>
      <c r="D8" s="41"/>
      <c r="E8" s="22">
        <v>2114</v>
      </c>
      <c r="F8" s="22">
        <v>18894</v>
      </c>
      <c r="G8" s="22">
        <v>2522</v>
      </c>
      <c r="H8" s="22">
        <v>21513</v>
      </c>
      <c r="I8" s="22">
        <f>SUM(I9:I17)</f>
        <v>2540</v>
      </c>
      <c r="J8" s="22">
        <f>SUM(J9:J17)</f>
        <v>21058</v>
      </c>
      <c r="K8" s="25">
        <f>(G8-E8)*100/E8</f>
        <v>19.299905392620623</v>
      </c>
      <c r="L8" s="25">
        <f t="shared" ref="L8:N8" si="0">(H8-F8)*100/F8</f>
        <v>13.861543347094315</v>
      </c>
      <c r="M8" s="25">
        <f t="shared" si="0"/>
        <v>0.71371927042030137</v>
      </c>
      <c r="N8" s="26">
        <f t="shared" si="0"/>
        <v>-2.115000232417608</v>
      </c>
    </row>
    <row r="9" spans="1:15" s="13" customFormat="1" ht="30.75" customHeight="1">
      <c r="A9" s="36" t="s">
        <v>14</v>
      </c>
      <c r="B9" s="36"/>
      <c r="C9" s="36"/>
      <c r="D9" s="37"/>
      <c r="E9" s="23">
        <v>1176</v>
      </c>
      <c r="F9" s="23">
        <v>2589</v>
      </c>
      <c r="G9" s="23">
        <v>1406</v>
      </c>
      <c r="H9" s="23">
        <v>3123</v>
      </c>
      <c r="I9" s="23">
        <v>1409</v>
      </c>
      <c r="J9" s="23">
        <v>3135</v>
      </c>
      <c r="K9" s="25">
        <f t="shared" ref="K9:K17" si="1">(G9-E9)*100/E9</f>
        <v>19.557823129251702</v>
      </c>
      <c r="L9" s="25">
        <f t="shared" ref="L9:L17" si="2">(H9-F9)*100/F9</f>
        <v>20.625724217844727</v>
      </c>
      <c r="M9" s="25">
        <f t="shared" ref="M9:M17" si="3">(I9-G9)*100/G9</f>
        <v>0.21337126600284495</v>
      </c>
      <c r="N9" s="34">
        <f t="shared" ref="N9:N17" si="4">(J9-H9)*100/H9</f>
        <v>0.38424591738712777</v>
      </c>
    </row>
    <row r="10" spans="1:15" s="13" customFormat="1" ht="30.75" customHeight="1">
      <c r="A10" s="38" t="s">
        <v>15</v>
      </c>
      <c r="B10" s="38"/>
      <c r="C10" s="38"/>
      <c r="D10" s="39"/>
      <c r="E10" s="23">
        <v>549</v>
      </c>
      <c r="F10" s="23">
        <v>3759</v>
      </c>
      <c r="G10" s="23">
        <v>661</v>
      </c>
      <c r="H10" s="23">
        <v>4530</v>
      </c>
      <c r="I10" s="23">
        <v>687</v>
      </c>
      <c r="J10" s="23">
        <v>4705</v>
      </c>
      <c r="K10" s="25">
        <f t="shared" si="1"/>
        <v>20.400728597449909</v>
      </c>
      <c r="L10" s="25">
        <f t="shared" si="2"/>
        <v>20.510774142059059</v>
      </c>
      <c r="M10" s="25">
        <f t="shared" si="3"/>
        <v>3.9334341906202721</v>
      </c>
      <c r="N10" s="34">
        <f t="shared" si="4"/>
        <v>3.8631346578366448</v>
      </c>
    </row>
    <row r="11" spans="1:15" s="14" customFormat="1" ht="30.75" customHeight="1">
      <c r="A11" s="38" t="s">
        <v>16</v>
      </c>
      <c r="B11" s="38"/>
      <c r="C11" s="38"/>
      <c r="D11" s="39"/>
      <c r="E11" s="23">
        <v>232</v>
      </c>
      <c r="F11" s="23">
        <v>3155</v>
      </c>
      <c r="G11" s="23">
        <v>260</v>
      </c>
      <c r="H11" s="23">
        <v>3551</v>
      </c>
      <c r="I11" s="23">
        <v>255</v>
      </c>
      <c r="J11" s="23">
        <v>3500</v>
      </c>
      <c r="K11" s="25">
        <f t="shared" si="1"/>
        <v>12.068965517241379</v>
      </c>
      <c r="L11" s="25">
        <f t="shared" si="2"/>
        <v>12.551505546751189</v>
      </c>
      <c r="M11" s="25">
        <f t="shared" si="3"/>
        <v>-1.9230769230769231</v>
      </c>
      <c r="N11" s="34">
        <f t="shared" si="4"/>
        <v>-1.4362151506617855</v>
      </c>
    </row>
    <row r="12" spans="1:15" s="14" customFormat="1" ht="30.75" customHeight="1">
      <c r="A12" s="38" t="s">
        <v>17</v>
      </c>
      <c r="B12" s="38"/>
      <c r="C12" s="38"/>
      <c r="D12" s="39"/>
      <c r="E12" s="23">
        <v>125</v>
      </c>
      <c r="F12" s="23">
        <v>3763</v>
      </c>
      <c r="G12" s="23">
        <v>157</v>
      </c>
      <c r="H12" s="23">
        <v>4565</v>
      </c>
      <c r="I12" s="23">
        <v>155</v>
      </c>
      <c r="J12" s="23">
        <v>4552</v>
      </c>
      <c r="K12" s="25">
        <f t="shared" si="1"/>
        <v>25.6</v>
      </c>
      <c r="L12" s="25">
        <f t="shared" si="2"/>
        <v>21.312782354504385</v>
      </c>
      <c r="M12" s="25">
        <f t="shared" si="3"/>
        <v>-1.2738853503184713</v>
      </c>
      <c r="N12" s="34">
        <f t="shared" si="4"/>
        <v>-0.28477546549835708</v>
      </c>
    </row>
    <row r="13" spans="1:15" s="14" customFormat="1" ht="30.75" customHeight="1">
      <c r="A13" s="38" t="s">
        <v>18</v>
      </c>
      <c r="B13" s="38"/>
      <c r="C13" s="38"/>
      <c r="D13" s="39"/>
      <c r="E13" s="23">
        <v>21</v>
      </c>
      <c r="F13" s="23">
        <v>1495</v>
      </c>
      <c r="G13" s="23">
        <v>25</v>
      </c>
      <c r="H13" s="23">
        <v>1768</v>
      </c>
      <c r="I13" s="23">
        <v>24</v>
      </c>
      <c r="J13" s="23">
        <v>1645</v>
      </c>
      <c r="K13" s="25">
        <f t="shared" si="1"/>
        <v>19.047619047619047</v>
      </c>
      <c r="L13" s="25">
        <f t="shared" si="2"/>
        <v>18.260869565217391</v>
      </c>
      <c r="M13" s="25">
        <f t="shared" si="3"/>
        <v>-4</v>
      </c>
      <c r="N13" s="34">
        <f t="shared" si="4"/>
        <v>-6.9570135746606336</v>
      </c>
    </row>
    <row r="14" spans="1:15" s="14" customFormat="1" ht="30.75" customHeight="1">
      <c r="A14" s="38" t="s">
        <v>19</v>
      </c>
      <c r="B14" s="38"/>
      <c r="C14" s="38"/>
      <c r="D14" s="39"/>
      <c r="E14" s="23">
        <v>9</v>
      </c>
      <c r="F14" s="23">
        <v>1617</v>
      </c>
      <c r="G14" s="23">
        <v>11</v>
      </c>
      <c r="H14" s="23">
        <v>1792</v>
      </c>
      <c r="I14" s="23">
        <v>8</v>
      </c>
      <c r="J14" s="23">
        <v>1337</v>
      </c>
      <c r="K14" s="25">
        <f t="shared" si="1"/>
        <v>22.222222222222221</v>
      </c>
      <c r="L14" s="25">
        <f t="shared" si="2"/>
        <v>10.822510822510823</v>
      </c>
      <c r="M14" s="25">
        <f t="shared" si="3"/>
        <v>-27.272727272727273</v>
      </c>
      <c r="N14" s="34">
        <f t="shared" si="4"/>
        <v>-25.390625</v>
      </c>
    </row>
    <row r="15" spans="1:15" s="14" customFormat="1" ht="30.75" customHeight="1">
      <c r="A15" s="38" t="s">
        <v>20</v>
      </c>
      <c r="B15" s="38"/>
      <c r="C15" s="38"/>
      <c r="D15" s="39"/>
      <c r="E15" s="23">
        <v>1</v>
      </c>
      <c r="F15" s="23">
        <v>316</v>
      </c>
      <c r="G15" s="23">
        <v>1</v>
      </c>
      <c r="H15" s="23">
        <v>342</v>
      </c>
      <c r="I15" s="23">
        <v>1</v>
      </c>
      <c r="J15" s="23">
        <v>342</v>
      </c>
      <c r="K15" s="25">
        <f t="shared" si="1"/>
        <v>0</v>
      </c>
      <c r="L15" s="25">
        <f t="shared" si="2"/>
        <v>8.2278481012658222</v>
      </c>
      <c r="M15" s="25">
        <f t="shared" si="3"/>
        <v>0</v>
      </c>
      <c r="N15" s="34">
        <f t="shared" si="4"/>
        <v>0</v>
      </c>
    </row>
    <row r="16" spans="1:15" s="14" customFormat="1" ht="30.75" customHeight="1">
      <c r="A16" s="38" t="s">
        <v>21</v>
      </c>
      <c r="B16" s="38"/>
      <c r="C16" s="38"/>
      <c r="D16" s="39"/>
      <c r="E16" s="23" t="s">
        <v>25</v>
      </c>
      <c r="F16" s="23" t="s">
        <v>25</v>
      </c>
      <c r="G16" s="23" t="s">
        <v>25</v>
      </c>
      <c r="H16" s="23" t="s">
        <v>25</v>
      </c>
      <c r="I16" s="23" t="s">
        <v>25</v>
      </c>
      <c r="J16" s="23" t="s">
        <v>25</v>
      </c>
      <c r="K16" s="23" t="s">
        <v>25</v>
      </c>
      <c r="L16" s="23" t="s">
        <v>25</v>
      </c>
      <c r="M16" s="23" t="s">
        <v>25</v>
      </c>
      <c r="N16" s="27" t="s">
        <v>25</v>
      </c>
    </row>
    <row r="17" spans="1:18" s="14" customFormat="1" ht="30.75" customHeight="1">
      <c r="A17" s="56" t="s">
        <v>5</v>
      </c>
      <c r="B17" s="56"/>
      <c r="C17" s="56"/>
      <c r="D17" s="57"/>
      <c r="E17" s="24">
        <v>1</v>
      </c>
      <c r="F17" s="24">
        <v>2200</v>
      </c>
      <c r="G17" s="24">
        <v>1</v>
      </c>
      <c r="H17" s="24">
        <v>1842</v>
      </c>
      <c r="I17" s="24">
        <v>1</v>
      </c>
      <c r="J17" s="24">
        <v>1842</v>
      </c>
      <c r="K17" s="33">
        <f t="shared" si="1"/>
        <v>0</v>
      </c>
      <c r="L17" s="33">
        <f t="shared" si="2"/>
        <v>-16.272727272727273</v>
      </c>
      <c r="M17" s="33">
        <f t="shared" si="3"/>
        <v>0</v>
      </c>
      <c r="N17" s="35">
        <f t="shared" si="4"/>
        <v>0</v>
      </c>
    </row>
    <row r="18" spans="1:18" s="7" customFormat="1" ht="11.25" customHeight="1">
      <c r="A18" s="21"/>
      <c r="B18" s="8"/>
      <c r="C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8">
      <c r="A19" s="8" t="s">
        <v>9</v>
      </c>
      <c r="B19" s="8"/>
      <c r="C19" s="8" t="s">
        <v>10</v>
      </c>
      <c r="D19" s="8"/>
      <c r="E19" s="8"/>
      <c r="F19" s="8"/>
      <c r="G19" s="8"/>
      <c r="H19" s="8"/>
      <c r="I19" s="8" t="s">
        <v>11</v>
      </c>
      <c r="K19" s="8"/>
      <c r="L19" s="8"/>
      <c r="M19" s="8"/>
    </row>
    <row r="20" spans="1:18">
      <c r="A20" s="8"/>
      <c r="C20" s="8"/>
      <c r="D20" s="8"/>
    </row>
    <row r="22" spans="1:18">
      <c r="H22" s="32"/>
    </row>
    <row r="24" spans="1:18">
      <c r="O24" s="11"/>
      <c r="P24" s="11"/>
      <c r="Q24" s="11"/>
      <c r="R24" s="11"/>
    </row>
  </sheetData>
  <mergeCells count="19">
    <mergeCell ref="A17:D17"/>
    <mergeCell ref="A11:D11"/>
    <mergeCell ref="A12:D12"/>
    <mergeCell ref="A13:D13"/>
    <mergeCell ref="A14:D14"/>
    <mergeCell ref="A16:D16"/>
    <mergeCell ref="K3:N3"/>
    <mergeCell ref="K4:N4"/>
    <mergeCell ref="K5:L5"/>
    <mergeCell ref="M5:N5"/>
    <mergeCell ref="G4:H4"/>
    <mergeCell ref="I4:J4"/>
    <mergeCell ref="I5:J5"/>
    <mergeCell ref="G5:H5"/>
    <mergeCell ref="A9:D9"/>
    <mergeCell ref="A15:D15"/>
    <mergeCell ref="A10:D10"/>
    <mergeCell ref="A8:D8"/>
    <mergeCell ref="A3:D7"/>
  </mergeCells>
  <phoneticPr fontId="1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2022-10-26T07:25:50Z</cp:lastPrinted>
  <dcterms:created xsi:type="dcterms:W3CDTF">2004-08-20T21:28:46Z</dcterms:created>
  <dcterms:modified xsi:type="dcterms:W3CDTF">2022-11-09T07:54:02Z</dcterms:modified>
</cp:coreProperties>
</file>