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4.64\รายงานสรง.ไตรมาส3_64\ตารางสถิติ\"/>
    </mc:Choice>
  </mc:AlternateContent>
  <xr:revisionPtr revIDLastSave="0" documentId="13_ncr:1_{1450BBFC-E81F-4DF9-9D55-EF65BA0E930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2" sheetId="1" r:id="rId1"/>
  </sheets>
  <definedNames>
    <definedName name="_xlnm.Print_Area" localSheetId="0">ตร2!$A$1:$D$35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C13" i="1" l="1"/>
  <c r="C29" i="1" s="1"/>
  <c r="D13" i="1"/>
  <c r="D29" i="1" s="1"/>
  <c r="B13" i="1"/>
  <c r="B29" i="1" s="1"/>
  <c r="C9" i="1"/>
  <c r="C25" i="1" s="1"/>
  <c r="D9" i="1"/>
  <c r="D25" i="1" s="1"/>
  <c r="B9" i="1"/>
  <c r="B25" i="1" s="1"/>
  <c r="C24" i="1"/>
  <c r="D23" i="1"/>
  <c r="D24" i="1" l="1"/>
  <c r="D22" i="1"/>
  <c r="D21" i="1"/>
  <c r="D30" i="1"/>
  <c r="D27" i="1"/>
  <c r="D28" i="1"/>
  <c r="C32" i="1"/>
  <c r="C31" i="1"/>
  <c r="B30" i="1"/>
  <c r="D26" i="1"/>
  <c r="C26" i="1"/>
  <c r="C27" i="1"/>
  <c r="B23" i="1"/>
  <c r="B24" i="1"/>
  <c r="B26" i="1"/>
  <c r="B27" i="1"/>
  <c r="B21" i="1"/>
  <c r="B22" i="1"/>
  <c r="D31" i="1" l="1"/>
  <c r="D32" i="1"/>
  <c r="C22" i="1"/>
  <c r="C30" i="1"/>
  <c r="B31" i="1"/>
  <c r="B32" i="1"/>
  <c r="C21" i="1" l="1"/>
</calcChain>
</file>

<file path=xl/sharedStrings.xml><?xml version="1.0" encoding="utf-8"?>
<sst xmlns="http://schemas.openxmlformats.org/spreadsheetml/2006/main" count="50" uniqueCount="24">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</sst>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3" fontId="8" fillId="0" borderId="1" xfId="0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 vertical="center" wrapText="1"/>
    </xf>
    <xf numFmtId="187" fontId="8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zoomScaleNormal="100" zoomScaleSheetLayoutView="80" workbookViewId="0">
      <selection activeCell="D37" sqref="D37"/>
    </sheetView>
  </sheetViews>
  <sheetFormatPr defaultRowHeight="26.25" customHeight="1" x14ac:dyDescent="0.35"/>
  <cols>
    <col min="1" max="1" width="30.42578125" style="2" customWidth="1"/>
    <col min="2" max="4" width="19.140625" style="1" customWidth="1"/>
    <col min="5" max="5" width="16.42578125" style="1" customWidth="1"/>
    <col min="6" max="8" width="11" style="1" bestFit="1" customWidth="1"/>
    <col min="9" max="16384" width="9.140625" style="1"/>
  </cols>
  <sheetData>
    <row r="1" spans="1:8" s="2" customFormat="1" ht="35.25" customHeight="1" x14ac:dyDescent="0.35">
      <c r="A1" s="24" t="s">
        <v>22</v>
      </c>
      <c r="B1" s="23"/>
      <c r="C1" s="23"/>
      <c r="D1" s="23"/>
    </row>
    <row r="2" spans="1:8" s="6" customFormat="1" ht="22.5" customHeight="1" x14ac:dyDescent="0.3">
      <c r="A2" s="9" t="s">
        <v>21</v>
      </c>
      <c r="B2" s="8" t="s">
        <v>20</v>
      </c>
      <c r="C2" s="8" t="s">
        <v>19</v>
      </c>
      <c r="D2" s="8" t="s">
        <v>18</v>
      </c>
    </row>
    <row r="3" spans="1:8" s="6" customFormat="1" ht="21" customHeight="1" x14ac:dyDescent="0.3">
      <c r="A3" s="7"/>
      <c r="B3" s="30" t="s">
        <v>17</v>
      </c>
      <c r="C3" s="30"/>
      <c r="D3" s="30"/>
    </row>
    <row r="4" spans="1:8" s="4" customFormat="1" ht="21" customHeight="1" x14ac:dyDescent="0.3">
      <c r="A4" s="10" t="s">
        <v>15</v>
      </c>
      <c r="B4" s="20">
        <v>445624</v>
      </c>
      <c r="C4" s="20">
        <v>209947</v>
      </c>
      <c r="D4" s="20">
        <v>235677</v>
      </c>
      <c r="F4" s="21"/>
      <c r="G4" s="22"/>
      <c r="H4" s="22"/>
    </row>
    <row r="5" spans="1:8" s="4" customFormat="1" ht="21" customHeight="1" x14ac:dyDescent="0.3">
      <c r="A5" s="18" t="s">
        <v>14</v>
      </c>
      <c r="B5" s="19">
        <v>22322.39</v>
      </c>
      <c r="C5" s="19">
        <v>4875.67</v>
      </c>
      <c r="D5" s="19">
        <v>17446</v>
      </c>
      <c r="F5" s="21"/>
      <c r="G5" s="22"/>
      <c r="H5" s="22"/>
    </row>
    <row r="6" spans="1:8" s="4" customFormat="1" ht="21" customHeight="1" x14ac:dyDescent="0.3">
      <c r="A6" s="11" t="s">
        <v>13</v>
      </c>
      <c r="B6" s="19">
        <v>143031.43</v>
      </c>
      <c r="C6" s="19">
        <v>61147.49</v>
      </c>
      <c r="D6" s="19">
        <v>81883.94</v>
      </c>
      <c r="F6" s="21"/>
      <c r="G6" s="22"/>
      <c r="H6" s="22"/>
    </row>
    <row r="7" spans="1:8" s="4" customFormat="1" ht="21" customHeight="1" x14ac:dyDescent="0.3">
      <c r="A7" s="12" t="s">
        <v>12</v>
      </c>
      <c r="B7" s="19">
        <v>75965.67</v>
      </c>
      <c r="C7" s="19">
        <v>40812.699999999997</v>
      </c>
      <c r="D7" s="19">
        <v>35152.97</v>
      </c>
      <c r="F7" s="21"/>
      <c r="G7" s="22"/>
      <c r="H7" s="22"/>
    </row>
    <row r="8" spans="1:8" s="4" customFormat="1" ht="21" customHeight="1" x14ac:dyDescent="0.3">
      <c r="A8" s="12" t="s">
        <v>11</v>
      </c>
      <c r="B8" s="19">
        <v>74327.53</v>
      </c>
      <c r="C8" s="19">
        <v>37415.050000000003</v>
      </c>
      <c r="D8" s="19">
        <v>36913</v>
      </c>
      <c r="F8" s="21"/>
      <c r="G8" s="22"/>
      <c r="H8" s="22"/>
    </row>
    <row r="9" spans="1:8" s="3" customFormat="1" ht="21" customHeight="1" x14ac:dyDescent="0.3">
      <c r="A9" s="13" t="s">
        <v>10</v>
      </c>
      <c r="B9" s="20">
        <f>SUM(B10:B12)</f>
        <v>68149.929999999993</v>
      </c>
      <c r="C9" s="20">
        <f t="shared" ref="C9:D9" si="0">SUM(C10:C12)</f>
        <v>36575.090000000004</v>
      </c>
      <c r="D9" s="20">
        <f t="shared" si="0"/>
        <v>31575.439999999999</v>
      </c>
    </row>
    <row r="10" spans="1:8" s="3" customFormat="1" ht="21" customHeight="1" x14ac:dyDescent="0.3">
      <c r="A10" s="12" t="s">
        <v>9</v>
      </c>
      <c r="B10" s="19">
        <v>52640.83</v>
      </c>
      <c r="C10" s="19">
        <v>26733.43</v>
      </c>
      <c r="D10" s="19">
        <v>25908</v>
      </c>
    </row>
    <row r="11" spans="1:8" s="3" customFormat="1" ht="21" customHeight="1" x14ac:dyDescent="0.3">
      <c r="A11" s="12" t="s">
        <v>8</v>
      </c>
      <c r="B11" s="19">
        <v>14850.45</v>
      </c>
      <c r="C11" s="19">
        <v>9496.9699999999993</v>
      </c>
      <c r="D11" s="19">
        <v>5353.48</v>
      </c>
    </row>
    <row r="12" spans="1:8" s="3" customFormat="1" ht="21" customHeight="1" x14ac:dyDescent="0.3">
      <c r="A12" s="14" t="s">
        <v>7</v>
      </c>
      <c r="B12" s="17">
        <v>658.65</v>
      </c>
      <c r="C12" s="17">
        <v>344.69</v>
      </c>
      <c r="D12" s="17">
        <v>313.95999999999998</v>
      </c>
    </row>
    <row r="13" spans="1:8" s="3" customFormat="1" ht="21" customHeight="1" x14ac:dyDescent="0.3">
      <c r="A13" s="13" t="s">
        <v>6</v>
      </c>
      <c r="B13" s="20">
        <f>SUM(B14:B16)</f>
        <v>61827.05</v>
      </c>
      <c r="C13" s="20">
        <f t="shared" ref="C13:D13" si="1">SUM(C14:C16)</f>
        <v>29120.989999999998</v>
      </c>
      <c r="D13" s="20">
        <f t="shared" si="1"/>
        <v>32706.06</v>
      </c>
    </row>
    <row r="14" spans="1:8" s="4" customFormat="1" ht="21" customHeight="1" x14ac:dyDescent="0.3">
      <c r="A14" s="14" t="s">
        <v>5</v>
      </c>
      <c r="B14" s="19">
        <v>36602</v>
      </c>
      <c r="C14" s="19">
        <v>14248.89</v>
      </c>
      <c r="D14" s="19">
        <v>22353.11</v>
      </c>
      <c r="F14" s="21"/>
      <c r="G14" s="22"/>
      <c r="H14" s="22"/>
    </row>
    <row r="15" spans="1:8" s="4" customFormat="1" ht="21" customHeight="1" x14ac:dyDescent="0.3">
      <c r="A15" s="14" t="s">
        <v>4</v>
      </c>
      <c r="B15" s="19">
        <v>16072.01</v>
      </c>
      <c r="C15" s="19">
        <v>11271</v>
      </c>
      <c r="D15" s="19">
        <v>4801.01</v>
      </c>
      <c r="F15" s="3"/>
      <c r="G15" s="3"/>
      <c r="H15" s="3"/>
    </row>
    <row r="16" spans="1:8" s="4" customFormat="1" ht="21" customHeight="1" x14ac:dyDescent="0.3">
      <c r="A16" s="14" t="s">
        <v>3</v>
      </c>
      <c r="B16" s="19">
        <v>9153.0400000000009</v>
      </c>
      <c r="C16" s="19">
        <v>3601.1</v>
      </c>
      <c r="D16" s="19">
        <v>5551.94</v>
      </c>
      <c r="F16" s="21"/>
      <c r="G16" s="22"/>
      <c r="H16" s="22"/>
    </row>
    <row r="17" spans="1:8" s="4" customFormat="1" ht="21" customHeight="1" x14ac:dyDescent="0.3">
      <c r="A17" s="12" t="s">
        <v>2</v>
      </c>
      <c r="B17" s="19" t="s">
        <v>0</v>
      </c>
      <c r="C17" s="19" t="s">
        <v>0</v>
      </c>
      <c r="D17" s="19" t="s">
        <v>0</v>
      </c>
      <c r="F17" s="3"/>
      <c r="G17" s="3"/>
      <c r="H17" s="3"/>
    </row>
    <row r="18" spans="1:8" s="4" customFormat="1" ht="21" customHeight="1" x14ac:dyDescent="0.3">
      <c r="A18" s="12" t="s">
        <v>1</v>
      </c>
      <c r="B18" s="19" t="s">
        <v>0</v>
      </c>
      <c r="C18" s="17" t="s">
        <v>0</v>
      </c>
      <c r="D18" s="19" t="s">
        <v>0</v>
      </c>
      <c r="F18" s="21"/>
      <c r="G18" s="22"/>
      <c r="H18" s="22"/>
    </row>
    <row r="19" spans="1:8" s="3" customFormat="1" ht="21" customHeight="1" x14ac:dyDescent="0.3">
      <c r="A19" s="5"/>
      <c r="B19" s="31" t="s">
        <v>16</v>
      </c>
      <c r="C19" s="31"/>
      <c r="D19" s="31"/>
    </row>
    <row r="20" spans="1:8" s="3" customFormat="1" ht="21" customHeight="1" x14ac:dyDescent="0.3">
      <c r="A20" s="10" t="s">
        <v>15</v>
      </c>
      <c r="B20" s="26">
        <v>100</v>
      </c>
      <c r="C20" s="26">
        <v>100</v>
      </c>
      <c r="D20" s="26">
        <v>100</v>
      </c>
    </row>
    <row r="21" spans="1:8" s="3" customFormat="1" ht="21" customHeight="1" x14ac:dyDescent="0.3">
      <c r="A21" s="11" t="s">
        <v>14</v>
      </c>
      <c r="B21" s="27">
        <f>B5/$B$4*100</f>
        <v>5.0092432184981055</v>
      </c>
      <c r="C21" s="27">
        <f t="shared" ref="C21:C32" si="2">C5/$C$4*100</f>
        <v>2.3223337318466091</v>
      </c>
      <c r="D21" s="27">
        <f>D5/$D$4*100</f>
        <v>7.4025042749186394</v>
      </c>
    </row>
    <row r="22" spans="1:8" s="3" customFormat="1" ht="21" customHeight="1" x14ac:dyDescent="0.3">
      <c r="A22" s="11" t="s">
        <v>13</v>
      </c>
      <c r="B22" s="27">
        <f>B6/$B$4*100</f>
        <v>32.096886612929282</v>
      </c>
      <c r="C22" s="27">
        <f t="shared" si="2"/>
        <v>29.125203027430729</v>
      </c>
      <c r="D22" s="27">
        <f>D6/$D$4*100</f>
        <v>34.744137102899309</v>
      </c>
    </row>
    <row r="23" spans="1:8" s="3" customFormat="1" ht="21" customHeight="1" x14ac:dyDescent="0.3">
      <c r="A23" s="12" t="s">
        <v>12</v>
      </c>
      <c r="B23" s="27">
        <f t="shared" ref="B23:B29" si="3">B7/$B$4*100</f>
        <v>17.047032924618062</v>
      </c>
      <c r="C23" s="27">
        <v>19.5</v>
      </c>
      <c r="D23" s="27">
        <f>D7/$D$4*100</f>
        <v>14.915740611090603</v>
      </c>
    </row>
    <row r="24" spans="1:8" s="3" customFormat="1" ht="21" customHeight="1" x14ac:dyDescent="0.3">
      <c r="A24" s="12" t="s">
        <v>11</v>
      </c>
      <c r="B24" s="27">
        <f t="shared" si="3"/>
        <v>16.679427050607686</v>
      </c>
      <c r="C24" s="27">
        <f>C8/$C$4*100</f>
        <v>17.821188204642123</v>
      </c>
      <c r="D24" s="27">
        <f>D8/$D$4*100</f>
        <v>15.662538134820114</v>
      </c>
    </row>
    <row r="25" spans="1:8" s="3" customFormat="1" ht="21" customHeight="1" x14ac:dyDescent="0.3">
      <c r="A25" s="13" t="s">
        <v>10</v>
      </c>
      <c r="B25" s="28">
        <f t="shared" si="3"/>
        <v>15.293146239879359</v>
      </c>
      <c r="C25" s="28">
        <f>C9/$C$4*100</f>
        <v>17.421106279203801</v>
      </c>
      <c r="D25" s="28">
        <f>D9/$D$4*100</f>
        <v>13.397760494235754</v>
      </c>
    </row>
    <row r="26" spans="1:8" s="3" customFormat="1" ht="21" customHeight="1" x14ac:dyDescent="0.3">
      <c r="A26" s="12" t="s">
        <v>9</v>
      </c>
      <c r="B26" s="27">
        <f t="shared" si="3"/>
        <v>11.812835484623809</v>
      </c>
      <c r="C26" s="27">
        <f t="shared" si="2"/>
        <v>12.733418434176244</v>
      </c>
      <c r="D26" s="27">
        <f t="shared" ref="D26:D29" si="4">D10/$D$4*100</f>
        <v>10.993011621838363</v>
      </c>
    </row>
    <row r="27" spans="1:8" s="3" customFormat="1" ht="21" customHeight="1" x14ac:dyDescent="0.3">
      <c r="A27" s="12" t="s">
        <v>8</v>
      </c>
      <c r="B27" s="27">
        <f t="shared" si="3"/>
        <v>3.3325067770138057</v>
      </c>
      <c r="C27" s="27">
        <f t="shared" si="2"/>
        <v>4.523508314003057</v>
      </c>
      <c r="D27" s="27">
        <f t="shared" si="4"/>
        <v>2.2715326484977321</v>
      </c>
    </row>
    <row r="28" spans="1:8" s="3" customFormat="1" ht="21" customHeight="1" x14ac:dyDescent="0.3">
      <c r="A28" s="14" t="s">
        <v>7</v>
      </c>
      <c r="B28" s="27">
        <v>0.2</v>
      </c>
      <c r="C28" s="27">
        <f t="shared" si="2"/>
        <v>0.16417953102449667</v>
      </c>
      <c r="D28" s="27">
        <f t="shared" si="4"/>
        <v>0.13321622389965926</v>
      </c>
    </row>
    <row r="29" spans="1:8" s="3" customFormat="1" ht="21" customHeight="1" x14ac:dyDescent="0.3">
      <c r="A29" s="13" t="s">
        <v>6</v>
      </c>
      <c r="B29" s="28">
        <f t="shared" si="3"/>
        <v>13.874263953467498</v>
      </c>
      <c r="C29" s="28">
        <f t="shared" si="2"/>
        <v>13.870638780263588</v>
      </c>
      <c r="D29" s="28">
        <f t="shared" si="4"/>
        <v>13.877493348947926</v>
      </c>
    </row>
    <row r="30" spans="1:8" s="3" customFormat="1" ht="21" customHeight="1" x14ac:dyDescent="0.3">
      <c r="A30" s="14" t="s">
        <v>5</v>
      </c>
      <c r="B30" s="27">
        <f>B14/$B$4*100</f>
        <v>8.2136509703247587</v>
      </c>
      <c r="C30" s="27">
        <f t="shared" si="2"/>
        <v>6.786898598217646</v>
      </c>
      <c r="D30" s="27">
        <f>D14/$D$4*100</f>
        <v>9.4846378730211267</v>
      </c>
    </row>
    <row r="31" spans="1:8" s="3" customFormat="1" ht="21" customHeight="1" x14ac:dyDescent="0.3">
      <c r="A31" s="14" t="s">
        <v>4</v>
      </c>
      <c r="B31" s="27">
        <f t="shared" ref="B31:B32" si="5">B15/$B$4*100</f>
        <v>3.6066302533077215</v>
      </c>
      <c r="C31" s="27">
        <f t="shared" si="2"/>
        <v>5.3684977637213205</v>
      </c>
      <c r="D31" s="27">
        <f t="shared" ref="D31:D32" si="6">D15/$D$4*100</f>
        <v>2.0371143556647446</v>
      </c>
    </row>
    <row r="32" spans="1:8" s="3" customFormat="1" ht="21" customHeight="1" x14ac:dyDescent="0.3">
      <c r="A32" s="14" t="s">
        <v>3</v>
      </c>
      <c r="B32" s="27">
        <f t="shared" si="5"/>
        <v>2.0539827298350182</v>
      </c>
      <c r="C32" s="27">
        <f t="shared" si="2"/>
        <v>1.7152424183246247</v>
      </c>
      <c r="D32" s="27">
        <f t="shared" si="6"/>
        <v>2.3557411202620537</v>
      </c>
    </row>
    <row r="33" spans="1:4" s="3" customFormat="1" ht="21" customHeight="1" x14ac:dyDescent="0.3">
      <c r="A33" s="12" t="s">
        <v>2</v>
      </c>
      <c r="B33" s="19" t="s">
        <v>0</v>
      </c>
      <c r="C33" s="19" t="s">
        <v>0</v>
      </c>
      <c r="D33" s="19" t="s">
        <v>0</v>
      </c>
    </row>
    <row r="34" spans="1:4" s="3" customFormat="1" ht="21" customHeight="1" x14ac:dyDescent="0.3">
      <c r="A34" s="15" t="s">
        <v>1</v>
      </c>
      <c r="B34" s="29" t="s">
        <v>0</v>
      </c>
      <c r="C34" s="25" t="s">
        <v>0</v>
      </c>
      <c r="D34" s="29" t="s">
        <v>0</v>
      </c>
    </row>
    <row r="35" spans="1:4" ht="22.5" customHeight="1" x14ac:dyDescent="0.35">
      <c r="A35" s="16" t="s">
        <v>23</v>
      </c>
    </row>
  </sheetData>
  <mergeCells count="2">
    <mergeCell ref="B3:D3"/>
    <mergeCell ref="B19:D19"/>
  </mergeCells>
  <printOptions horizontalCentered="1" verticalCentered="1"/>
  <pageMargins left="0.51181102362204722" right="0.59055118110236227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2021-12-12T09:05:38Z</cp:lastPrinted>
  <dcterms:created xsi:type="dcterms:W3CDTF">2017-03-06T02:14:49Z</dcterms:created>
  <dcterms:modified xsi:type="dcterms:W3CDTF">2022-03-03T07:10:47Z</dcterms:modified>
</cp:coreProperties>
</file>