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0.ตาราง 10\"/>
    </mc:Choice>
  </mc:AlternateContent>
  <bookViews>
    <workbookView xWindow="-120" yWindow="-120" windowWidth="29040" windowHeight="15840"/>
  </bookViews>
  <sheets>
    <sheet name="T-10.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5" l="1"/>
  <c r="H6" i="5"/>
  <c r="G6" i="5"/>
  <c r="F6" i="5"/>
  <c r="E6" i="5"/>
  <c r="I10" i="5"/>
  <c r="H10" i="5"/>
  <c r="G10" i="5"/>
  <c r="F10" i="5"/>
  <c r="I16" i="5"/>
  <c r="H16" i="5"/>
  <c r="G16" i="5"/>
  <c r="F16" i="5"/>
  <c r="E16" i="5"/>
  <c r="E10" i="5"/>
  <c r="I7" i="5"/>
  <c r="H7" i="5"/>
  <c r="G7" i="5"/>
  <c r="F7" i="5"/>
  <c r="E7" i="5"/>
  <c r="I9" i="5" l="1"/>
  <c r="H9" i="5"/>
  <c r="G9" i="5"/>
  <c r="F9" i="5"/>
  <c r="E9" i="5"/>
</calcChain>
</file>

<file path=xl/sharedStrings.xml><?xml version="1.0" encoding="utf-8"?>
<sst xmlns="http://schemas.openxmlformats.org/spreadsheetml/2006/main" count="86" uniqueCount="83">
  <si>
    <t>ตาราง</t>
  </si>
  <si>
    <t>Agriculture</t>
  </si>
  <si>
    <t>Manufacturing</t>
  </si>
  <si>
    <t>Construction</t>
  </si>
  <si>
    <t>สาขาการผลิต</t>
  </si>
  <si>
    <t>Population (1,000 persons)</t>
  </si>
  <si>
    <t>ประชากร (1,000 คน)</t>
  </si>
  <si>
    <t>ภาคเกษตร</t>
  </si>
  <si>
    <t>Education</t>
  </si>
  <si>
    <t>Non-Agriculture</t>
  </si>
  <si>
    <t>Mining and quarrying</t>
  </si>
  <si>
    <t>Gross provincial product (GPP)</t>
  </si>
  <si>
    <t>Economic activities</t>
  </si>
  <si>
    <t>GPP per capita (Baht)</t>
  </si>
  <si>
    <t>Note:</t>
  </si>
  <si>
    <t>Source:</t>
  </si>
  <si>
    <t>Table</t>
  </si>
  <si>
    <t>(ล้านบาท  Million Baht)</t>
  </si>
  <si>
    <t>Agriculture, forestry and fishing</t>
  </si>
  <si>
    <t>Transportation and storage</t>
  </si>
  <si>
    <t>Accommodation and food service activities</t>
  </si>
  <si>
    <t>Real estate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</si>
  <si>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</si>
  <si>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</si>
  <si>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</si>
  <si>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</si>
  <si>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Public administration and defence; compulsory social security</t>
  </si>
  <si>
    <t>Arts, entertainment and recreation</t>
  </si>
  <si>
    <t>Other service activities</t>
  </si>
  <si>
    <t>ภาคนอกการเกษตร</t>
  </si>
  <si>
    <t xml:space="preserve">   motorcycles</t>
  </si>
  <si>
    <t xml:space="preserve">   and remediation activities</t>
  </si>
  <si>
    <t>Water supply; sewerage, waste management</t>
  </si>
  <si>
    <t>……………………………………………………..</t>
  </si>
  <si>
    <t xml:space="preserve">           1/  </t>
  </si>
  <si>
    <t xml:space="preserve">                  1/  </t>
  </si>
  <si>
    <t>Office of the National Economic and Social Development Council</t>
  </si>
  <si>
    <t>สำนักงานสภาพัฒนาการเศรษฐกิจและสังคมแห่งชาติ</t>
  </si>
  <si>
    <t>………………………………………………………</t>
  </si>
  <si>
    <r>
      <t>ผลิตภัณฑ์</t>
    </r>
    <r>
      <rPr>
        <b/>
        <sz val="12"/>
        <rFont val="TH SarabunPSK"/>
        <family val="2"/>
      </rPr>
      <t>จังหวัด</t>
    </r>
  </si>
  <si>
    <t>Industrial</t>
  </si>
  <si>
    <t>Electricity, gas, steam and air conditioning supply</t>
  </si>
  <si>
    <t>Services</t>
  </si>
  <si>
    <t>Human health and social work activities</t>
  </si>
  <si>
    <t>เกษตรกรรม</t>
  </si>
  <si>
    <t>อุตสาหกรรม</t>
  </si>
  <si>
    <t>บริการ</t>
  </si>
  <si>
    <t xml:space="preserve">   เกษตรกรรม การป่าไม้ และการประมง</t>
  </si>
  <si>
    <t xml:space="preserve">   การทำเหมืองแร่และเหมืองหิน</t>
  </si>
  <si>
    <t xml:space="preserve">   การผลิตอุตสาหกรรม</t>
  </si>
  <si>
    <t xml:space="preserve">   ไฟฟ้า ก๊าซ และระบบปรับอากาศ</t>
  </si>
  <si>
    <t xml:space="preserve">   การประปาและการจัดการของเสีย</t>
  </si>
  <si>
    <t xml:space="preserve">   การก่อสร้าง</t>
  </si>
  <si>
    <t xml:space="preserve">   การขายส่ง การขายปลีก การซ่อมแซมยานยนต์</t>
  </si>
  <si>
    <t xml:space="preserve">     และจักรยานยนต์</t>
  </si>
  <si>
    <t xml:space="preserve">   การขนส่ง และสถานที่เก็บสินค้า</t>
  </si>
  <si>
    <t xml:space="preserve">   ที่พักแรมและบริการด้านอาหาร</t>
  </si>
  <si>
    <t xml:space="preserve">   ข้อมูลข่าวสารและการสื่อสาร</t>
  </si>
  <si>
    <t xml:space="preserve">   การเงินและการประกันภัย</t>
  </si>
  <si>
    <t xml:space="preserve">   กิจกรรมเกี่ยวกับอสังหาริมทรัพย์</t>
  </si>
  <si>
    <t xml:space="preserve">   การบริหารราชการ การป้องกันประเทศฯ</t>
  </si>
  <si>
    <t xml:space="preserve">   การศึกษา</t>
  </si>
  <si>
    <t xml:space="preserve">   กิจกรรมด้านสุขภาพและงานสังคมสงเคราะห์</t>
  </si>
  <si>
    <t>ที่มา:</t>
  </si>
  <si>
    <t>หมายเหตุ:</t>
  </si>
  <si>
    <t>Wholesale and retail trade; repair of motor vehicles and</t>
  </si>
  <si>
    <t>ผลิตภัณฑ์จังหวัดต่อหัว (บาท)</t>
  </si>
  <si>
    <t xml:space="preserve">   กิจกรรมการบริหารและบริการสนับสนุนอื่น ๆ</t>
  </si>
  <si>
    <t xml:space="preserve">   กิจกรรมการบริการด้านอื่น ๆ</t>
  </si>
  <si>
    <t xml:space="preserve">   ศิลปะ ความบันเทิง และนันทนาการ</t>
  </si>
  <si>
    <t xml:space="preserve">   กิจกรรมวิชาชีพ วิทยาศาสตร์ และกิจกรรมทางวิชาการ</t>
  </si>
  <si>
    <t>ผลิตภัณฑ์จังหวัด ณ ราคาประจำปี จำแนกตามสาขาการผลิต พ.ศ. 2559 - 2563</t>
  </si>
  <si>
    <t>Gross Provincial Product at Current Market Prices by Economic Activities: 2016 - 2020</t>
  </si>
  <si>
    <t>2559</t>
  </si>
  <si>
    <t>(2016)</t>
  </si>
  <si>
    <t>2560</t>
  </si>
  <si>
    <t>(2017)</t>
  </si>
  <si>
    <t>2561</t>
  </si>
  <si>
    <t>(2018)</t>
  </si>
  <si>
    <t>2562</t>
  </si>
  <si>
    <t>(2019)</t>
  </si>
  <si>
    <t>2563</t>
  </si>
  <si>
    <t>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</si>
</sst>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4"/>
      <name val="Cordia New"/>
      <charset val="22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9" fillId="0" borderId="0">
      <alignment wrapText="1"/>
    </xf>
    <xf numFmtId="0" fontId="9" fillId="0" borderId="0">
      <alignment wrapText="1"/>
    </xf>
    <xf numFmtId="43" fontId="9" fillId="0" borderId="0" applyFont="0" applyFill="0" applyBorder="0" applyAlignment="0" applyProtection="0">
      <alignment wrapText="1"/>
    </xf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2" xfId="0" applyFont="1" applyBorder="1"/>
    <xf numFmtId="0" fontId="7" fillId="0" borderId="0" xfId="0" applyFont="1" applyBorder="1"/>
    <xf numFmtId="0" fontId="7" fillId="0" borderId="0" xfId="0" applyFont="1"/>
    <xf numFmtId="0" fontId="6" fillId="0" borderId="2" xfId="0" applyFont="1" applyBorder="1"/>
    <xf numFmtId="0" fontId="3" fillId="0" borderId="0" xfId="0" applyFont="1" applyBorder="1"/>
    <xf numFmtId="0" fontId="6" fillId="0" borderId="9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8" xfId="0" applyFont="1" applyBorder="1"/>
    <xf numFmtId="187" fontId="2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0" borderId="0" xfId="0" applyFont="1" applyFill="1" applyBorder="1"/>
    <xf numFmtId="0" fontId="7" fillId="0" borderId="0" xfId="0" applyFont="1" applyFill="1"/>
    <xf numFmtId="0" fontId="8" fillId="0" borderId="0" xfId="0" applyFont="1" applyBorder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/>
    <xf numFmtId="0" fontId="8" fillId="0" borderId="0" xfId="0" applyFont="1" applyFill="1" applyBorder="1"/>
    <xf numFmtId="0" fontId="8" fillId="0" borderId="2" xfId="0" applyFont="1" applyFill="1" applyBorder="1"/>
    <xf numFmtId="0" fontId="8" fillId="0" borderId="2" xfId="0" applyFont="1" applyBorder="1"/>
    <xf numFmtId="0" fontId="7" fillId="0" borderId="10" xfId="0" applyFont="1" applyBorder="1"/>
    <xf numFmtId="0" fontId="7" fillId="0" borderId="3" xfId="0" applyFont="1" applyFill="1" applyBorder="1"/>
    <xf numFmtId="0" fontId="6" fillId="0" borderId="0" xfId="0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0" fontId="7" fillId="0" borderId="2" xfId="0" applyFont="1" applyFill="1" applyBorder="1"/>
    <xf numFmtId="188" fontId="7" fillId="0" borderId="3" xfId="5" applyNumberFormat="1" applyFont="1" applyBorder="1"/>
    <xf numFmtId="188" fontId="6" fillId="0" borderId="3" xfId="5" applyNumberFormat="1" applyFont="1" applyBorder="1"/>
    <xf numFmtId="188" fontId="6" fillId="0" borderId="6" xfId="5" applyNumberFormat="1" applyFont="1" applyBorder="1"/>
    <xf numFmtId="188" fontId="6" fillId="0" borderId="2" xfId="5" applyNumberFormat="1" applyFont="1" applyBorder="1"/>
    <xf numFmtId="188" fontId="6" fillId="0" borderId="3" xfId="5" applyNumberFormat="1" applyFont="1" applyFill="1" applyBorder="1"/>
    <xf numFmtId="188" fontId="6" fillId="0" borderId="6" xfId="5" applyNumberFormat="1" applyFont="1" applyFill="1" applyBorder="1"/>
    <xf numFmtId="188" fontId="6" fillId="0" borderId="2" xfId="5" applyNumberFormat="1" applyFont="1" applyFill="1" applyBorder="1"/>
    <xf numFmtId="188" fontId="6" fillId="0" borderId="0" xfId="5" applyNumberFormat="1" applyFont="1" applyFill="1"/>
    <xf numFmtId="188" fontId="7" fillId="0" borderId="6" xfId="5" applyNumberFormat="1" applyFont="1" applyBorder="1"/>
    <xf numFmtId="188" fontId="7" fillId="0" borderId="2" xfId="5" applyNumberFormat="1" applyFont="1" applyBorder="1"/>
    <xf numFmtId="188" fontId="7" fillId="0" borderId="4" xfId="5" applyNumberFormat="1" applyFont="1" applyBorder="1"/>
    <xf numFmtId="188" fontId="7" fillId="0" borderId="7" xfId="5" applyNumberFormat="1" applyFont="1" applyBorder="1"/>
    <xf numFmtId="188" fontId="7" fillId="0" borderId="10" xfId="5" applyNumberFormat="1" applyFont="1" applyBorder="1"/>
    <xf numFmtId="188" fontId="11" fillId="0" borderId="3" xfId="5" applyNumberFormat="1" applyFont="1" applyFill="1" applyBorder="1"/>
    <xf numFmtId="188" fontId="11" fillId="0" borderId="6" xfId="5" applyNumberFormat="1" applyFont="1" applyFill="1" applyBorder="1"/>
    <xf numFmtId="188" fontId="7" fillId="0" borderId="3" xfId="5" applyNumberFormat="1" applyFont="1" applyFill="1" applyBorder="1"/>
    <xf numFmtId="188" fontId="6" fillId="0" borderId="0" xfId="5" applyNumberFormat="1" applyFont="1" applyFill="1" applyBorder="1"/>
    <xf numFmtId="0" fontId="7" fillId="0" borderId="9" xfId="0" applyFont="1" applyBorder="1"/>
    <xf numFmtId="0" fontId="7" fillId="0" borderId="5" xfId="0" applyFont="1" applyBorder="1"/>
    <xf numFmtId="0" fontId="6" fillId="0" borderId="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</cellXfs>
  <cellStyles count="6">
    <cellStyle name="Comma 2" xfId="4"/>
    <cellStyle name="Normal 2" xfId="3"/>
    <cellStyle name="Normal 3" xfId="2"/>
    <cellStyle name="จุลภาค" xfId="5" builtinId="3"/>
    <cellStyle name="เซลล์ที่มีการเชื่อมโยง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34</xdr:row>
      <xdr:rowOff>228600</xdr:rowOff>
    </xdr:from>
    <xdr:to>
      <xdr:col>13</xdr:col>
      <xdr:colOff>0</xdr:colOff>
      <xdr:row>36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772650" y="63722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35</xdr:row>
      <xdr:rowOff>180975</xdr:rowOff>
    </xdr:from>
    <xdr:to>
      <xdr:col>13</xdr:col>
      <xdr:colOff>0</xdr:colOff>
      <xdr:row>36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772650" y="6553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104775</xdr:colOff>
      <xdr:row>35</xdr:row>
      <xdr:rowOff>161925</xdr:rowOff>
    </xdr:from>
    <xdr:to>
      <xdr:col>13</xdr:col>
      <xdr:colOff>355292</xdr:colOff>
      <xdr:row>37</xdr:row>
      <xdr:rowOff>206832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8CBCD3A1-29A0-46C6-91F9-859223817F99}"/>
            </a:ext>
          </a:extLst>
        </xdr:cNvPr>
        <xdr:cNvGrpSpPr/>
      </xdr:nvGrpSpPr>
      <xdr:grpSpPr>
        <a:xfrm>
          <a:off x="15463838" y="6988175"/>
          <a:ext cx="472767" cy="425907"/>
          <a:chOff x="9639300" y="752475"/>
          <a:chExt cx="398834" cy="419104"/>
        </a:xfrm>
      </xdr:grpSpPr>
      <xdr:sp macro="" textlink="">
        <xdr:nvSpPr>
          <xdr:cNvPr id="13" name="Circle: Hollow 12">
            <a:extLst>
              <a:ext uri="{FF2B5EF4-FFF2-40B4-BE49-F238E27FC236}">
                <a16:creationId xmlns:a16="http://schemas.microsoft.com/office/drawing/2014/main" id="{326C9D44-86BB-4FD9-921F-7375C3AE153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55E01DBD-2351-4C11-948A-381B2643AAD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8"/>
  <sheetViews>
    <sheetView showGridLines="0" tabSelected="1" zoomScale="120" zoomScaleNormal="120" workbookViewId="0">
      <selection activeCell="E24" sqref="E24"/>
    </sheetView>
  </sheetViews>
  <sheetFormatPr defaultColWidth="9.09765625" defaultRowHeight="21.75"/>
  <cols>
    <col min="1" max="1" width="1.8984375" style="4" customWidth="1"/>
    <col min="2" max="2" width="6.09765625" style="4" customWidth="1"/>
    <col min="3" max="3" width="4.69921875" style="4" customWidth="1"/>
    <col min="4" max="4" width="31.296875" style="4" customWidth="1"/>
    <col min="5" max="8" width="12.69921875" style="4" customWidth="1"/>
    <col min="9" max="9" width="13.69921875" style="4" customWidth="1"/>
    <col min="10" max="11" width="1.69921875" style="4" customWidth="1"/>
    <col min="12" max="12" width="49.59765625" style="4" customWidth="1"/>
    <col min="13" max="13" width="2.296875" style="4" customWidth="1"/>
    <col min="14" max="14" width="5.8984375" style="14" customWidth="1"/>
    <col min="15" max="15" width="8.09765625" style="14" customWidth="1"/>
    <col min="16" max="16384" width="9.09765625" style="14"/>
  </cols>
  <sheetData>
    <row r="1" spans="1:16" s="3" customFormat="1">
      <c r="A1" s="1"/>
      <c r="B1" s="1" t="s">
        <v>0</v>
      </c>
      <c r="C1" s="19">
        <v>10.199999999999999</v>
      </c>
      <c r="D1" s="1" t="s">
        <v>71</v>
      </c>
      <c r="E1" s="1"/>
      <c r="F1" s="1"/>
      <c r="G1" s="1"/>
      <c r="H1" s="1"/>
      <c r="I1" s="1"/>
      <c r="J1" s="1"/>
      <c r="K1" s="1"/>
      <c r="M1" s="4"/>
    </row>
    <row r="2" spans="1:16" s="6" customFormat="1" ht="18" customHeight="1">
      <c r="A2" s="5"/>
      <c r="B2" s="1" t="s">
        <v>16</v>
      </c>
      <c r="C2" s="19">
        <v>10.199999999999999</v>
      </c>
      <c r="D2" s="1" t="s">
        <v>72</v>
      </c>
      <c r="E2" s="5"/>
      <c r="F2" s="5"/>
      <c r="G2" s="5"/>
      <c r="H2" s="5"/>
      <c r="I2" s="5"/>
      <c r="J2" s="5"/>
      <c r="K2" s="5"/>
      <c r="M2" s="7"/>
    </row>
    <row r="3" spans="1:16" s="6" customFormat="1" ht="15.75" customHeight="1">
      <c r="A3" s="5"/>
      <c r="B3" s="5"/>
      <c r="C3" s="2"/>
      <c r="D3" s="5"/>
      <c r="E3" s="5"/>
      <c r="F3" s="5"/>
      <c r="G3" s="5"/>
      <c r="H3" s="5"/>
      <c r="I3" s="5"/>
      <c r="J3" s="62" t="s">
        <v>17</v>
      </c>
      <c r="K3" s="62"/>
      <c r="L3" s="62"/>
      <c r="M3" s="7"/>
    </row>
    <row r="4" spans="1:16" s="9" customFormat="1" ht="15" customHeight="1">
      <c r="A4" s="58" t="s">
        <v>4</v>
      </c>
      <c r="B4" s="58"/>
      <c r="C4" s="58"/>
      <c r="D4" s="59"/>
      <c r="E4" s="15" t="s">
        <v>73</v>
      </c>
      <c r="F4" s="15" t="s">
        <v>75</v>
      </c>
      <c r="G4" s="15" t="s">
        <v>77</v>
      </c>
      <c r="H4" s="15" t="s">
        <v>79</v>
      </c>
      <c r="I4" s="15" t="s">
        <v>81</v>
      </c>
      <c r="J4" s="63" t="s">
        <v>12</v>
      </c>
      <c r="K4" s="58"/>
      <c r="L4" s="58"/>
      <c r="M4" s="8"/>
    </row>
    <row r="5" spans="1:16" s="9" customFormat="1" ht="15" customHeight="1">
      <c r="A5" s="60"/>
      <c r="B5" s="60"/>
      <c r="C5" s="60"/>
      <c r="D5" s="61"/>
      <c r="E5" s="16" t="s">
        <v>74</v>
      </c>
      <c r="F5" s="16" t="s">
        <v>76</v>
      </c>
      <c r="G5" s="16" t="s">
        <v>78</v>
      </c>
      <c r="H5" s="16" t="s">
        <v>80</v>
      </c>
      <c r="I5" s="16" t="s">
        <v>82</v>
      </c>
      <c r="J5" s="64"/>
      <c r="K5" s="60"/>
      <c r="L5" s="60"/>
      <c r="M5" s="8"/>
    </row>
    <row r="6" spans="1:16" s="9" customFormat="1" ht="15.75" customHeight="1">
      <c r="A6" s="11" t="s">
        <v>7</v>
      </c>
      <c r="B6" s="11"/>
      <c r="D6" s="13"/>
      <c r="E6" s="39">
        <f>E7</f>
        <v>17002</v>
      </c>
      <c r="F6" s="39">
        <f t="shared" ref="F6:I6" si="0">F7</f>
        <v>18163</v>
      </c>
      <c r="G6" s="39">
        <f t="shared" si="0"/>
        <v>21095</v>
      </c>
      <c r="H6" s="39">
        <f t="shared" si="0"/>
        <v>20797</v>
      </c>
      <c r="I6" s="39">
        <f t="shared" si="0"/>
        <v>19869</v>
      </c>
      <c r="J6" s="56" t="s">
        <v>1</v>
      </c>
      <c r="K6" s="57"/>
      <c r="L6" s="57"/>
      <c r="M6" s="8"/>
      <c r="O6" s="8"/>
      <c r="P6" s="8"/>
    </row>
    <row r="7" spans="1:16" s="29" customFormat="1" ht="15.75" customHeight="1">
      <c r="A7" s="21"/>
      <c r="B7" s="21" t="s">
        <v>44</v>
      </c>
      <c r="D7" s="30"/>
      <c r="E7" s="52">
        <f>E8</f>
        <v>17002</v>
      </c>
      <c r="F7" s="52">
        <f t="shared" ref="F7:I7" si="1">F8</f>
        <v>18163</v>
      </c>
      <c r="G7" s="52">
        <f t="shared" si="1"/>
        <v>21095</v>
      </c>
      <c r="H7" s="52">
        <f t="shared" si="1"/>
        <v>20797</v>
      </c>
      <c r="I7" s="52">
        <f t="shared" si="1"/>
        <v>19869</v>
      </c>
      <c r="J7" s="35"/>
      <c r="K7" s="21" t="s">
        <v>1</v>
      </c>
      <c r="L7" s="21"/>
      <c r="M7" s="28"/>
      <c r="O7" s="28"/>
      <c r="P7" s="28"/>
    </row>
    <row r="8" spans="1:16" s="29" customFormat="1" ht="15" customHeight="1">
      <c r="B8" s="29" t="s">
        <v>47</v>
      </c>
      <c r="D8" s="30"/>
      <c r="E8" s="43">
        <v>17002</v>
      </c>
      <c r="F8" s="43">
        <v>18163</v>
      </c>
      <c r="G8" s="44">
        <v>21095</v>
      </c>
      <c r="H8" s="45">
        <v>20797</v>
      </c>
      <c r="I8" s="55">
        <v>19869</v>
      </c>
      <c r="J8" s="27"/>
      <c r="L8" s="29" t="s">
        <v>18</v>
      </c>
      <c r="M8" s="28"/>
      <c r="O8" s="28"/>
      <c r="P8" s="28"/>
    </row>
    <row r="9" spans="1:16" s="29" customFormat="1" ht="15.75" customHeight="1">
      <c r="A9" s="21" t="s">
        <v>29</v>
      </c>
      <c r="B9" s="21"/>
      <c r="C9" s="21"/>
      <c r="D9" s="30"/>
      <c r="E9" s="54">
        <f>E10+E16</f>
        <v>25557</v>
      </c>
      <c r="F9" s="54">
        <f t="shared" ref="F9:I9" si="2">F10+F16</f>
        <v>26502</v>
      </c>
      <c r="G9" s="54">
        <f t="shared" si="2"/>
        <v>29294</v>
      </c>
      <c r="H9" s="54">
        <f t="shared" si="2"/>
        <v>29563</v>
      </c>
      <c r="I9" s="54">
        <f t="shared" si="2"/>
        <v>29799</v>
      </c>
      <c r="J9" s="35" t="s">
        <v>9</v>
      </c>
      <c r="K9" s="21"/>
      <c r="L9" s="21"/>
      <c r="M9" s="28"/>
      <c r="O9" s="28"/>
      <c r="P9" s="28"/>
    </row>
    <row r="10" spans="1:16" s="29" customFormat="1" ht="15.75" customHeight="1">
      <c r="A10" s="21"/>
      <c r="B10" s="21" t="s">
        <v>45</v>
      </c>
      <c r="C10" s="21"/>
      <c r="D10" s="30"/>
      <c r="E10" s="52">
        <f>E11+E12+E13+E15</f>
        <v>5289</v>
      </c>
      <c r="F10" s="52">
        <f t="shared" ref="F10:I10" si="3">F11+F12+F13+F15</f>
        <v>4955</v>
      </c>
      <c r="G10" s="52">
        <f t="shared" si="3"/>
        <v>5579</v>
      </c>
      <c r="H10" s="52">
        <f t="shared" si="3"/>
        <v>5585</v>
      </c>
      <c r="I10" s="52">
        <f t="shared" si="3"/>
        <v>5508</v>
      </c>
      <c r="J10" s="35"/>
      <c r="K10" s="21" t="s">
        <v>40</v>
      </c>
      <c r="L10" s="21"/>
      <c r="M10" s="28"/>
      <c r="O10" s="28"/>
      <c r="P10" s="28"/>
    </row>
    <row r="11" spans="1:16" s="29" customFormat="1" ht="15" customHeight="1">
      <c r="B11" s="29" t="s">
        <v>48</v>
      </c>
      <c r="D11" s="30"/>
      <c r="E11" s="43">
        <v>395</v>
      </c>
      <c r="F11" s="44">
        <v>278</v>
      </c>
      <c r="G11" s="44">
        <v>227</v>
      </c>
      <c r="H11" s="45">
        <v>193</v>
      </c>
      <c r="I11" s="55">
        <v>196</v>
      </c>
      <c r="J11" s="27"/>
      <c r="L11" s="29" t="s">
        <v>10</v>
      </c>
      <c r="M11" s="28"/>
      <c r="O11" s="28"/>
      <c r="P11" s="28"/>
    </row>
    <row r="12" spans="1:16" s="29" customFormat="1" ht="15" customHeight="1">
      <c r="B12" s="29" t="s">
        <v>49</v>
      </c>
      <c r="D12" s="30"/>
      <c r="E12" s="44">
        <v>3538</v>
      </c>
      <c r="F12" s="44">
        <v>3418</v>
      </c>
      <c r="G12" s="44">
        <v>3824</v>
      </c>
      <c r="H12" s="44">
        <v>3884</v>
      </c>
      <c r="I12" s="43">
        <v>3840</v>
      </c>
      <c r="J12" s="27"/>
      <c r="L12" s="29" t="s">
        <v>2</v>
      </c>
      <c r="O12" s="28"/>
      <c r="P12" s="28"/>
    </row>
    <row r="13" spans="1:16" s="29" customFormat="1" ht="15" customHeight="1">
      <c r="B13" s="29" t="s">
        <v>50</v>
      </c>
      <c r="D13" s="30"/>
      <c r="E13" s="44">
        <v>770</v>
      </c>
      <c r="F13" s="43">
        <v>635</v>
      </c>
      <c r="G13" s="44">
        <v>876</v>
      </c>
      <c r="H13" s="45">
        <v>965</v>
      </c>
      <c r="I13" s="46">
        <v>963</v>
      </c>
      <c r="J13" s="27"/>
      <c r="L13" s="29" t="s">
        <v>41</v>
      </c>
      <c r="M13" s="28"/>
      <c r="O13" s="28"/>
      <c r="P13" s="28"/>
    </row>
    <row r="14" spans="1:16" s="29" customFormat="1" ht="14.25" customHeight="1">
      <c r="B14" s="36"/>
      <c r="C14" s="36"/>
      <c r="D14" s="37"/>
      <c r="E14" s="44"/>
      <c r="F14" s="43"/>
      <c r="G14" s="44"/>
      <c r="H14" s="45"/>
      <c r="I14" s="46"/>
      <c r="J14" s="27"/>
      <c r="L14" s="29" t="s">
        <v>32</v>
      </c>
      <c r="M14" s="28"/>
      <c r="O14" s="28"/>
      <c r="P14" s="28"/>
    </row>
    <row r="15" spans="1:16" s="29" customFormat="1" ht="15" customHeight="1">
      <c r="B15" s="36" t="s">
        <v>51</v>
      </c>
      <c r="C15" s="36"/>
      <c r="D15" s="37"/>
      <c r="E15" s="44">
        <v>586</v>
      </c>
      <c r="F15" s="43">
        <v>624</v>
      </c>
      <c r="G15" s="44">
        <v>652</v>
      </c>
      <c r="H15" s="45">
        <v>543</v>
      </c>
      <c r="I15" s="46">
        <v>509</v>
      </c>
      <c r="J15" s="27"/>
      <c r="L15" s="29" t="s">
        <v>31</v>
      </c>
      <c r="M15" s="28"/>
      <c r="O15" s="28"/>
      <c r="P15" s="28"/>
    </row>
    <row r="16" spans="1:16" s="21" customFormat="1" ht="15" customHeight="1">
      <c r="B16" s="21" t="s">
        <v>46</v>
      </c>
      <c r="D16" s="38"/>
      <c r="E16" s="53">
        <f>E17+E18+E19+E20+E21+E22+E23+E24+E25+E26+E27+E28+E29+E30+E31</f>
        <v>20268</v>
      </c>
      <c r="F16" s="53">
        <f t="shared" ref="F16:I16" si="4">F17+F18+F19+F20+F21+F22+F23+F24+F25+F26+F27+F28+F29+F30+F31</f>
        <v>21547</v>
      </c>
      <c r="G16" s="53">
        <f t="shared" si="4"/>
        <v>23715</v>
      </c>
      <c r="H16" s="53">
        <f t="shared" si="4"/>
        <v>23978</v>
      </c>
      <c r="I16" s="53">
        <f t="shared" si="4"/>
        <v>24291</v>
      </c>
      <c r="J16" s="35"/>
      <c r="K16" s="21" t="s">
        <v>42</v>
      </c>
      <c r="L16" s="22"/>
      <c r="M16" s="22"/>
      <c r="O16" s="22"/>
      <c r="P16" s="22"/>
    </row>
    <row r="17" spans="1:19" s="29" customFormat="1" ht="15" customHeight="1">
      <c r="B17" s="31" t="s">
        <v>52</v>
      </c>
      <c r="C17" s="31"/>
      <c r="D17" s="32"/>
      <c r="E17" s="44">
        <v>1649</v>
      </c>
      <c r="F17" s="43">
        <v>1786</v>
      </c>
      <c r="G17" s="44">
        <v>1862</v>
      </c>
      <c r="H17" s="45">
        <v>1848</v>
      </c>
      <c r="I17" s="45">
        <v>2130</v>
      </c>
      <c r="J17" s="28"/>
      <c r="K17" s="28"/>
      <c r="L17" s="28" t="s">
        <v>3</v>
      </c>
      <c r="M17" s="28"/>
      <c r="O17" s="28"/>
      <c r="P17" s="28"/>
    </row>
    <row r="18" spans="1:19" s="29" customFormat="1" ht="15" customHeight="1">
      <c r="B18" s="29" t="s">
        <v>53</v>
      </c>
      <c r="C18" s="31"/>
      <c r="D18" s="32"/>
      <c r="E18" s="44">
        <v>6007</v>
      </c>
      <c r="F18" s="43">
        <v>6711</v>
      </c>
      <c r="G18" s="44">
        <v>7999</v>
      </c>
      <c r="H18" s="45">
        <v>7874</v>
      </c>
      <c r="I18" s="45">
        <v>7852</v>
      </c>
      <c r="J18" s="28"/>
      <c r="K18" s="28"/>
      <c r="L18" s="28" t="s">
        <v>65</v>
      </c>
      <c r="M18" s="28"/>
      <c r="O18" s="28"/>
      <c r="P18" s="28"/>
    </row>
    <row r="19" spans="1:19" s="29" customFormat="1" ht="15" customHeight="1">
      <c r="B19" s="29" t="s">
        <v>54</v>
      </c>
      <c r="C19" s="31"/>
      <c r="D19" s="32"/>
      <c r="E19" s="44"/>
      <c r="F19" s="43"/>
      <c r="G19" s="44"/>
      <c r="H19" s="45"/>
      <c r="I19" s="45"/>
      <c r="J19" s="28"/>
      <c r="K19" s="28"/>
      <c r="L19" s="28" t="s">
        <v>30</v>
      </c>
      <c r="M19" s="28"/>
      <c r="O19" s="28"/>
      <c r="P19" s="28"/>
    </row>
    <row r="20" spans="1:19" s="29" customFormat="1" ht="15" customHeight="1">
      <c r="B20" s="31" t="s">
        <v>55</v>
      </c>
      <c r="C20" s="31"/>
      <c r="D20" s="32"/>
      <c r="E20" s="44">
        <v>415</v>
      </c>
      <c r="F20" s="43">
        <v>463</v>
      </c>
      <c r="G20" s="44">
        <v>518</v>
      </c>
      <c r="H20" s="45">
        <v>630</v>
      </c>
      <c r="I20" s="45">
        <v>746</v>
      </c>
      <c r="J20" s="28"/>
      <c r="K20" s="28"/>
      <c r="L20" s="28" t="s">
        <v>19</v>
      </c>
      <c r="M20" s="28"/>
      <c r="O20" s="28"/>
      <c r="P20" s="28"/>
    </row>
    <row r="21" spans="1:19" s="29" customFormat="1" ht="15" customHeight="1">
      <c r="B21" s="31" t="s">
        <v>56</v>
      </c>
      <c r="C21" s="31"/>
      <c r="D21" s="32"/>
      <c r="E21" s="44">
        <v>186</v>
      </c>
      <c r="F21" s="43">
        <v>199</v>
      </c>
      <c r="G21" s="44">
        <v>224</v>
      </c>
      <c r="H21" s="45">
        <v>239</v>
      </c>
      <c r="I21" s="45">
        <v>212</v>
      </c>
      <c r="J21" s="28"/>
      <c r="K21" s="28"/>
      <c r="L21" s="28" t="s">
        <v>20</v>
      </c>
      <c r="M21" s="28"/>
      <c r="O21" s="28"/>
      <c r="P21" s="28"/>
    </row>
    <row r="22" spans="1:19" s="29" customFormat="1" ht="15" customHeight="1">
      <c r="B22" s="31" t="s">
        <v>57</v>
      </c>
      <c r="C22" s="31"/>
      <c r="D22" s="32"/>
      <c r="E22" s="44">
        <v>308</v>
      </c>
      <c r="F22" s="43">
        <v>366</v>
      </c>
      <c r="G22" s="44">
        <v>418</v>
      </c>
      <c r="H22" s="45">
        <v>480</v>
      </c>
      <c r="I22" s="45">
        <v>474</v>
      </c>
      <c r="J22" s="28"/>
      <c r="K22" s="28"/>
      <c r="L22" s="28" t="s">
        <v>22</v>
      </c>
      <c r="M22" s="28"/>
      <c r="O22" s="28"/>
      <c r="P22" s="28"/>
    </row>
    <row r="23" spans="1:19" s="9" customFormat="1" ht="15" customHeight="1">
      <c r="B23" s="23" t="s">
        <v>58</v>
      </c>
      <c r="C23" s="23"/>
      <c r="D23" s="33"/>
      <c r="E23" s="41">
        <v>2998</v>
      </c>
      <c r="F23" s="40">
        <v>3078</v>
      </c>
      <c r="G23" s="41">
        <v>3214</v>
      </c>
      <c r="H23" s="42">
        <v>3401</v>
      </c>
      <c r="I23" s="42">
        <v>3510</v>
      </c>
      <c r="J23" s="8"/>
      <c r="K23" s="8"/>
      <c r="L23" s="8" t="s">
        <v>23</v>
      </c>
      <c r="M23" s="8"/>
      <c r="O23" s="8"/>
      <c r="P23" s="8"/>
    </row>
    <row r="24" spans="1:19" s="9" customFormat="1" ht="15" customHeight="1">
      <c r="B24" s="23" t="s">
        <v>59</v>
      </c>
      <c r="C24" s="23"/>
      <c r="D24" s="33"/>
      <c r="E24" s="41">
        <v>1604</v>
      </c>
      <c r="F24" s="40">
        <v>1573</v>
      </c>
      <c r="G24" s="41">
        <v>1874</v>
      </c>
      <c r="H24" s="42">
        <v>1843</v>
      </c>
      <c r="I24" s="42">
        <v>1780</v>
      </c>
      <c r="J24" s="8"/>
      <c r="K24" s="8"/>
      <c r="L24" s="8" t="s">
        <v>21</v>
      </c>
      <c r="M24" s="8"/>
      <c r="O24" s="8"/>
      <c r="P24" s="8"/>
    </row>
    <row r="25" spans="1:19" s="9" customFormat="1" ht="15" customHeight="1">
      <c r="B25" s="23" t="s">
        <v>70</v>
      </c>
      <c r="C25" s="23"/>
      <c r="D25" s="33"/>
      <c r="E25" s="41">
        <v>99</v>
      </c>
      <c r="F25" s="40">
        <v>120</v>
      </c>
      <c r="G25" s="41">
        <v>105</v>
      </c>
      <c r="H25" s="42">
        <v>114</v>
      </c>
      <c r="I25" s="42">
        <v>93</v>
      </c>
      <c r="J25" s="8"/>
      <c r="K25" s="8"/>
      <c r="L25" s="8" t="s">
        <v>24</v>
      </c>
      <c r="M25" s="8"/>
      <c r="O25" s="8"/>
      <c r="P25" s="8"/>
    </row>
    <row r="26" spans="1:19" s="9" customFormat="1" ht="15" customHeight="1">
      <c r="B26" s="23" t="s">
        <v>67</v>
      </c>
      <c r="C26" s="23"/>
      <c r="D26" s="33"/>
      <c r="E26" s="41">
        <v>60</v>
      </c>
      <c r="F26" s="40">
        <v>63</v>
      </c>
      <c r="G26" s="41">
        <v>73</v>
      </c>
      <c r="H26" s="42">
        <v>77</v>
      </c>
      <c r="I26" s="42">
        <v>60</v>
      </c>
      <c r="J26" s="8"/>
      <c r="K26" s="8"/>
      <c r="L26" s="8" t="s">
        <v>25</v>
      </c>
      <c r="M26" s="8"/>
      <c r="O26" s="8"/>
      <c r="P26" s="8"/>
    </row>
    <row r="27" spans="1:19" s="9" customFormat="1" ht="15" customHeight="1">
      <c r="B27" s="23" t="s">
        <v>60</v>
      </c>
      <c r="C27" s="23"/>
      <c r="D27" s="33"/>
      <c r="E27" s="41">
        <v>1467</v>
      </c>
      <c r="F27" s="40">
        <v>1506</v>
      </c>
      <c r="G27" s="41">
        <v>1594</v>
      </c>
      <c r="H27" s="42">
        <v>1654</v>
      </c>
      <c r="I27" s="42">
        <v>1727</v>
      </c>
      <c r="J27" s="8"/>
      <c r="K27" s="8"/>
      <c r="L27" s="8" t="s">
        <v>26</v>
      </c>
      <c r="M27" s="8"/>
      <c r="O27" s="8"/>
      <c r="P27" s="8"/>
    </row>
    <row r="28" spans="1:19" s="9" customFormat="1" ht="15" customHeight="1">
      <c r="B28" s="23" t="s">
        <v>61</v>
      </c>
      <c r="C28" s="23"/>
      <c r="D28" s="33"/>
      <c r="E28" s="41">
        <v>3282</v>
      </c>
      <c r="F28" s="40">
        <v>3343</v>
      </c>
      <c r="G28" s="41">
        <v>3197</v>
      </c>
      <c r="H28" s="42">
        <v>3140</v>
      </c>
      <c r="I28" s="42">
        <v>3171</v>
      </c>
      <c r="J28" s="8"/>
      <c r="K28" s="8"/>
      <c r="L28" s="8" t="s">
        <v>8</v>
      </c>
      <c r="M28" s="8"/>
      <c r="O28" s="8"/>
      <c r="P28" s="8"/>
    </row>
    <row r="29" spans="1:19" s="9" customFormat="1" ht="15" customHeight="1">
      <c r="B29" s="9" t="s">
        <v>62</v>
      </c>
      <c r="C29" s="23"/>
      <c r="D29" s="33"/>
      <c r="E29" s="41">
        <v>1663</v>
      </c>
      <c r="F29" s="40">
        <v>1784</v>
      </c>
      <c r="G29" s="41">
        <v>2026</v>
      </c>
      <c r="H29" s="42">
        <v>1996</v>
      </c>
      <c r="I29" s="42">
        <v>1896</v>
      </c>
      <c r="J29" s="8"/>
      <c r="K29" s="8"/>
      <c r="L29" s="28" t="s">
        <v>43</v>
      </c>
      <c r="M29" s="8"/>
      <c r="O29" s="8"/>
      <c r="P29" s="8"/>
    </row>
    <row r="30" spans="1:19" s="9" customFormat="1" ht="15" customHeight="1">
      <c r="B30" s="23" t="s">
        <v>69</v>
      </c>
      <c r="C30" s="23"/>
      <c r="D30" s="33"/>
      <c r="E30" s="41">
        <v>131</v>
      </c>
      <c r="F30" s="40">
        <v>154</v>
      </c>
      <c r="G30" s="41">
        <v>180</v>
      </c>
      <c r="H30" s="42">
        <v>214</v>
      </c>
      <c r="I30" s="42">
        <v>191</v>
      </c>
      <c r="J30" s="8"/>
      <c r="K30" s="8"/>
      <c r="L30" s="9" t="s">
        <v>27</v>
      </c>
      <c r="M30" s="8"/>
      <c r="O30" s="8"/>
      <c r="P30" s="8"/>
    </row>
    <row r="31" spans="1:19" s="9" customFormat="1" ht="15" customHeight="1">
      <c r="B31" s="23" t="s">
        <v>68</v>
      </c>
      <c r="C31" s="23"/>
      <c r="D31" s="33"/>
      <c r="E31" s="41">
        <v>399</v>
      </c>
      <c r="F31" s="40">
        <v>401</v>
      </c>
      <c r="G31" s="41">
        <v>431</v>
      </c>
      <c r="H31" s="42">
        <v>468</v>
      </c>
      <c r="I31" s="42">
        <v>449</v>
      </c>
      <c r="J31" s="8"/>
      <c r="K31" s="8"/>
      <c r="L31" s="8" t="s">
        <v>28</v>
      </c>
      <c r="M31" s="8"/>
    </row>
    <row r="32" spans="1:19" s="11" customFormat="1" ht="15" customHeight="1">
      <c r="A32" s="11" t="s">
        <v>39</v>
      </c>
      <c r="D32" s="10"/>
      <c r="E32" s="47">
        <v>42560</v>
      </c>
      <c r="F32" s="39">
        <v>44666</v>
      </c>
      <c r="G32" s="47">
        <v>50389</v>
      </c>
      <c r="H32" s="48">
        <v>50360</v>
      </c>
      <c r="I32" s="48">
        <v>49669</v>
      </c>
      <c r="J32" s="12" t="s">
        <v>11</v>
      </c>
      <c r="K32" s="12"/>
      <c r="M32" s="12"/>
      <c r="O32" s="8"/>
      <c r="P32" s="8"/>
      <c r="Q32" s="9"/>
      <c r="R32" s="9"/>
      <c r="S32" s="9"/>
    </row>
    <row r="33" spans="1:19" s="11" customFormat="1" ht="15" customHeight="1">
      <c r="A33" s="25" t="s">
        <v>66</v>
      </c>
      <c r="D33" s="10"/>
      <c r="E33" s="39">
        <v>80751</v>
      </c>
      <c r="F33" s="39">
        <v>85546</v>
      </c>
      <c r="G33" s="47">
        <v>97203</v>
      </c>
      <c r="H33" s="48">
        <v>97855</v>
      </c>
      <c r="I33" s="48">
        <v>97221</v>
      </c>
      <c r="J33" s="26" t="s">
        <v>13</v>
      </c>
      <c r="K33" s="26"/>
      <c r="M33" s="12"/>
      <c r="O33" s="8"/>
      <c r="P33" s="8"/>
    </row>
    <row r="34" spans="1:19" s="11" customFormat="1" ht="15" customHeight="1">
      <c r="A34" s="18" t="s">
        <v>6</v>
      </c>
      <c r="B34" s="18"/>
      <c r="C34" s="18"/>
      <c r="D34" s="34"/>
      <c r="E34" s="49">
        <v>527</v>
      </c>
      <c r="F34" s="49">
        <v>522</v>
      </c>
      <c r="G34" s="50">
        <v>518</v>
      </c>
      <c r="H34" s="51">
        <v>515</v>
      </c>
      <c r="I34" s="51">
        <v>511</v>
      </c>
      <c r="J34" s="18" t="s">
        <v>5</v>
      </c>
      <c r="K34" s="18"/>
      <c r="L34" s="18"/>
      <c r="M34" s="12"/>
      <c r="O34" s="8"/>
      <c r="P34" s="8"/>
    </row>
    <row r="35" spans="1:19" s="9" customFormat="1" ht="15" customHeight="1">
      <c r="A35" s="8" t="s">
        <v>34</v>
      </c>
      <c r="B35" s="8"/>
      <c r="C35" s="8" t="s">
        <v>33</v>
      </c>
      <c r="F35" s="24"/>
      <c r="G35" s="20" t="s">
        <v>35</v>
      </c>
      <c r="H35" s="8" t="s">
        <v>33</v>
      </c>
      <c r="I35" s="8"/>
      <c r="J35" s="8"/>
      <c r="K35" s="8"/>
      <c r="L35" s="8"/>
      <c r="M35" s="8"/>
      <c r="O35" s="11"/>
      <c r="P35" s="11"/>
      <c r="Q35" s="11"/>
      <c r="R35" s="11"/>
      <c r="S35" s="11"/>
    </row>
    <row r="36" spans="1:19" s="9" customFormat="1" ht="15" customHeight="1">
      <c r="B36" s="17" t="s">
        <v>64</v>
      </c>
      <c r="C36" s="8" t="s">
        <v>33</v>
      </c>
      <c r="F36" s="24"/>
      <c r="G36" s="17" t="s">
        <v>14</v>
      </c>
      <c r="H36" s="8" t="s">
        <v>38</v>
      </c>
      <c r="I36" s="8"/>
      <c r="J36" s="8"/>
      <c r="K36" s="8"/>
      <c r="L36" s="8"/>
      <c r="M36" s="8"/>
    </row>
    <row r="37" spans="1:19" ht="15" customHeight="1">
      <c r="B37" s="17" t="s">
        <v>63</v>
      </c>
      <c r="C37" s="20" t="s">
        <v>37</v>
      </c>
      <c r="D37" s="14"/>
      <c r="E37" s="8"/>
      <c r="F37" s="8"/>
      <c r="G37" s="17" t="s">
        <v>15</v>
      </c>
      <c r="H37" s="20" t="s">
        <v>36</v>
      </c>
      <c r="I37" s="8"/>
      <c r="O37" s="9"/>
      <c r="P37" s="9"/>
      <c r="Q37" s="9"/>
      <c r="R37" s="9"/>
      <c r="S37" s="9"/>
    </row>
    <row r="38" spans="1:19">
      <c r="A38" s="8"/>
      <c r="E38" s="8"/>
    </row>
  </sheetData>
  <mergeCells count="3">
    <mergeCell ref="J3:L3"/>
    <mergeCell ref="A4:D5"/>
    <mergeCell ref="J4:L5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T-10.2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2020-12-08T07:07:43Z</cp:lastPrinted>
  <dcterms:created xsi:type="dcterms:W3CDTF">2004-08-20T21:28:46Z</dcterms:created>
  <dcterms:modified xsi:type="dcterms:W3CDTF">2022-11-09T07:41:24Z</dcterms:modified>
</cp:coreProperties>
</file>