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E770C609-C863-495C-AD3E-8E3589A613D5}" xr6:coauthVersionLast="47" xr6:coauthVersionMax="47" xr10:uidLastSave="{00000000-0000-0000-0000-000000000000}"/>
  <bookViews>
    <workbookView xWindow="-120" yWindow="-120" windowWidth="21840" windowHeight="13140" xr2:uid="{93AB7EFC-F99E-4158-AAFA-2AF5E71379D5}"/>
  </bookViews>
  <sheets>
    <sheet name="ตารางที่2" sheetId="1" r:id="rId1"/>
  </sheets>
  <definedNames>
    <definedName name="_xlnm.Print_Area" localSheetId="0">ตารางที่2!$A$1:$E$37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7" i="1"/>
  <c r="B16" i="1"/>
  <c r="D15" i="1"/>
  <c r="C15" i="1"/>
  <c r="B15" i="1"/>
  <c r="B14" i="1"/>
  <c r="B13" i="1"/>
  <c r="B12" i="1"/>
  <c r="B11" i="1" s="1"/>
  <c r="D11" i="1"/>
  <c r="D6" i="1" s="1"/>
  <c r="C11" i="1"/>
  <c r="B10" i="1"/>
  <c r="B9" i="1"/>
  <c r="B8" i="1"/>
  <c r="B7" i="1"/>
  <c r="B33" i="1" l="1"/>
  <c r="B6" i="1"/>
  <c r="B27" i="1" s="1"/>
  <c r="D34" i="1"/>
  <c r="D30" i="1"/>
  <c r="D26" i="1"/>
  <c r="D28" i="1"/>
  <c r="D24" i="1"/>
  <c r="D33" i="1"/>
  <c r="D29" i="1"/>
  <c r="D25" i="1"/>
  <c r="D32" i="1"/>
  <c r="D23" i="1"/>
  <c r="D31" i="1"/>
  <c r="D27" i="1"/>
  <c r="C6" i="1"/>
  <c r="B28" i="1" l="1"/>
  <c r="C24" i="1"/>
  <c r="C34" i="1"/>
  <c r="C30" i="1"/>
  <c r="C26" i="1"/>
  <c r="C28" i="1"/>
  <c r="C33" i="1"/>
  <c r="C29" i="1"/>
  <c r="C25" i="1"/>
  <c r="C32" i="1"/>
  <c r="C23" i="1"/>
  <c r="C31" i="1"/>
  <c r="B30" i="1"/>
  <c r="B29" i="1"/>
  <c r="B25" i="1"/>
  <c r="B34" i="1"/>
  <c r="B26" i="1"/>
  <c r="B24" i="1"/>
  <c r="B32" i="1"/>
  <c r="B23" i="1"/>
  <c r="B31" i="1"/>
  <c r="C27" i="1"/>
</calcChain>
</file>

<file path=xl/sharedStrings.xml><?xml version="1.0" encoding="utf-8"?>
<sst xmlns="http://schemas.openxmlformats.org/spreadsheetml/2006/main" count="41" uniqueCount="24">
  <si>
    <t>ตารางที่ 2   จำนวนและร้อยละของประชากรอายุ 15 ปีขึ้นไป  จำแนกตามระดับการศึกษาที่สำเร็จ และเพศ พ.ศ. 2564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</si>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</sst>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/>
    <xf numFmtId="1" fontId="2" fillId="0" borderId="0" xfId="0" applyNumberFormat="1" applyFont="1" applyAlignment="1">
      <alignment horizontal="lef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" fontId="2" fillId="0" borderId="0" xfId="0" applyNumberFormat="1" applyFont="1"/>
    <xf numFmtId="187" fontId="2" fillId="0" borderId="0" xfId="0" applyNumberFormat="1" applyFont="1" applyAlignment="1">
      <alignment horizontal="left" vertical="center"/>
    </xf>
    <xf numFmtId="41" fontId="2" fillId="0" borderId="0" xfId="1" applyNumberFormat="1" applyFont="1" applyFill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188" fontId="2" fillId="0" borderId="0" xfId="0" applyNumberFormat="1" applyFont="1"/>
    <xf numFmtId="188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87" fontId="2" fillId="0" borderId="2" xfId="0" applyNumberFormat="1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188" fontId="3" fillId="0" borderId="0" xfId="0" applyNumberFormat="1" applyFont="1"/>
    <xf numFmtId="0" fontId="8" fillId="0" borderId="0" xfId="0" applyFont="1"/>
    <xf numFmtId="2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4D4335-6C8F-418E-85B6-8BF10507A9AD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FA76-7353-406B-86F5-54F34CD6568F}">
  <sheetPr>
    <tabColor rgb="FF00B0F0"/>
    <pageSetUpPr fitToPage="1"/>
  </sheetPr>
  <dimension ref="A1:I40"/>
  <sheetViews>
    <sheetView tabSelected="1" workbookViewId="0"/>
  </sheetViews>
  <sheetFormatPr defaultColWidth="9.140625" defaultRowHeight="26.25" customHeight="1" x14ac:dyDescent="0.35"/>
  <cols>
    <col min="1" max="1" width="32.28515625" style="1" customWidth="1"/>
    <col min="2" max="4" width="18.7109375" style="6" customWidth="1"/>
    <col min="5" max="5" width="0.85546875" style="6" customWidth="1"/>
    <col min="6" max="6" width="9.140625" style="6"/>
    <col min="7" max="9" width="9.140625" style="7"/>
    <col min="10" max="16384" width="9.140625" style="6"/>
  </cols>
  <sheetData>
    <row r="1" spans="1:9" s="1" customFormat="1" ht="30" customHeight="1" x14ac:dyDescent="0.35">
      <c r="A1" s="1" t="s">
        <v>0</v>
      </c>
      <c r="B1" s="2"/>
      <c r="C1" s="2"/>
      <c r="D1" s="2"/>
      <c r="E1" s="3"/>
      <c r="F1" s="3"/>
      <c r="G1" s="4"/>
      <c r="H1" s="4"/>
      <c r="I1" s="4"/>
    </row>
    <row r="2" spans="1:9" s="1" customFormat="1" ht="23.25" customHeight="1" x14ac:dyDescent="0.35">
      <c r="B2" s="5"/>
      <c r="C2" s="5"/>
      <c r="D2" s="5"/>
      <c r="E2" s="3"/>
      <c r="F2" s="3"/>
      <c r="G2" s="4"/>
      <c r="H2" s="4"/>
      <c r="I2" s="4"/>
    </row>
    <row r="3" spans="1:9" ht="6" customHeight="1" x14ac:dyDescent="0.35"/>
    <row r="4" spans="1:9" ht="24" customHeight="1" x14ac:dyDescent="0.35">
      <c r="A4" s="8" t="s">
        <v>1</v>
      </c>
      <c r="B4" s="9" t="s">
        <v>2</v>
      </c>
      <c r="C4" s="8"/>
      <c r="D4" s="8"/>
      <c r="E4" s="10"/>
    </row>
    <row r="5" spans="1:9" s="17" customFormat="1" ht="24" customHeight="1" x14ac:dyDescent="0.3">
      <c r="A5" s="11"/>
      <c r="B5" s="12" t="s">
        <v>3</v>
      </c>
      <c r="C5" s="12" t="s">
        <v>4</v>
      </c>
      <c r="D5" s="12" t="s">
        <v>5</v>
      </c>
      <c r="E5" s="13"/>
      <c r="F5" s="14"/>
      <c r="G5" s="15"/>
      <c r="H5" s="16"/>
      <c r="I5" s="15"/>
    </row>
    <row r="6" spans="1:9" s="21" customFormat="1" ht="24.95" customHeight="1" x14ac:dyDescent="0.3">
      <c r="A6" s="14" t="s">
        <v>6</v>
      </c>
      <c r="B6" s="18">
        <f>SUM(B7:B11,B15,B20)</f>
        <v>672074.75</v>
      </c>
      <c r="C6" s="18">
        <f>SUM(C7:C11,C15,C20)</f>
        <v>323449.25</v>
      </c>
      <c r="D6" s="18">
        <f>SUM(D7:D11,D15,D20)</f>
        <v>348625.5</v>
      </c>
      <c r="E6" s="19"/>
      <c r="F6" s="19"/>
      <c r="G6" s="20"/>
      <c r="H6" s="20"/>
      <c r="I6" s="20"/>
    </row>
    <row r="7" spans="1:9" s="21" customFormat="1" ht="20.25" customHeight="1" x14ac:dyDescent="0.3">
      <c r="A7" s="22" t="s">
        <v>7</v>
      </c>
      <c r="B7" s="23">
        <f t="shared" ref="B7:B18" si="0">C7+D7</f>
        <v>41347</v>
      </c>
      <c r="C7" s="20">
        <v>15399.5</v>
      </c>
      <c r="D7" s="20">
        <v>25947.5</v>
      </c>
      <c r="G7" s="20"/>
      <c r="H7" s="20"/>
      <c r="I7" s="20"/>
    </row>
    <row r="8" spans="1:9" s="21" customFormat="1" ht="20.25" customHeight="1" x14ac:dyDescent="0.3">
      <c r="A8" s="2" t="s">
        <v>8</v>
      </c>
      <c r="B8" s="23">
        <f t="shared" si="0"/>
        <v>160445.25</v>
      </c>
      <c r="C8" s="20">
        <v>64373.5</v>
      </c>
      <c r="D8" s="20">
        <v>96071.75</v>
      </c>
      <c r="G8" s="20"/>
      <c r="H8" s="20"/>
      <c r="I8" s="20"/>
    </row>
    <row r="9" spans="1:9" s="21" customFormat="1" ht="20.25" customHeight="1" x14ac:dyDescent="0.3">
      <c r="A9" s="24" t="s">
        <v>9</v>
      </c>
      <c r="B9" s="23">
        <f t="shared" si="0"/>
        <v>127763.25</v>
      </c>
      <c r="C9" s="20">
        <v>73560.75</v>
      </c>
      <c r="D9" s="20">
        <v>54202.5</v>
      </c>
      <c r="G9" s="20"/>
      <c r="H9" s="20"/>
      <c r="I9" s="20"/>
    </row>
    <row r="10" spans="1:9" s="21" customFormat="1" ht="20.25" customHeight="1" x14ac:dyDescent="0.3">
      <c r="A10" s="24" t="s">
        <v>10</v>
      </c>
      <c r="B10" s="23">
        <f>C10+D10</f>
        <v>121673.5</v>
      </c>
      <c r="C10" s="20">
        <v>68939.75</v>
      </c>
      <c r="D10" s="20">
        <v>52733.75</v>
      </c>
      <c r="G10" s="25"/>
      <c r="H10" s="20"/>
      <c r="I10" s="20"/>
    </row>
    <row r="11" spans="1:9" s="2" customFormat="1" ht="20.25" customHeight="1" x14ac:dyDescent="0.3">
      <c r="A11" s="2" t="s">
        <v>11</v>
      </c>
      <c r="B11" s="23">
        <f>SUM(B12:B14)</f>
        <v>98829</v>
      </c>
      <c r="C11" s="23">
        <f t="shared" ref="C11" si="1">SUM(C12:C14)</f>
        <v>50107</v>
      </c>
      <c r="D11" s="23">
        <f>SUM(D12:D14)</f>
        <v>48722</v>
      </c>
      <c r="E11" s="5"/>
      <c r="G11" s="25"/>
      <c r="H11" s="25"/>
      <c r="I11" s="25"/>
    </row>
    <row r="12" spans="1:9" s="2" customFormat="1" ht="20.25" customHeight="1" x14ac:dyDescent="0.3">
      <c r="A12" s="24" t="s">
        <v>12</v>
      </c>
      <c r="B12" s="23">
        <f t="shared" si="0"/>
        <v>70657.25</v>
      </c>
      <c r="C12" s="25">
        <v>35437.5</v>
      </c>
      <c r="D12" s="25">
        <v>35219.75</v>
      </c>
      <c r="G12" s="25"/>
      <c r="H12" s="25"/>
      <c r="I12" s="25"/>
    </row>
    <row r="13" spans="1:9" s="2" customFormat="1" ht="20.25" customHeight="1" x14ac:dyDescent="0.3">
      <c r="A13" s="24" t="s">
        <v>13</v>
      </c>
      <c r="B13" s="23">
        <f t="shared" si="0"/>
        <v>28171.75</v>
      </c>
      <c r="C13" s="25">
        <v>14669.5</v>
      </c>
      <c r="D13" s="25">
        <v>13502.25</v>
      </c>
      <c r="G13" s="25"/>
      <c r="H13" s="25"/>
      <c r="I13" s="25"/>
    </row>
    <row r="14" spans="1:9" s="2" customFormat="1" ht="20.25" customHeight="1" x14ac:dyDescent="0.3">
      <c r="A14" s="26" t="s">
        <v>14</v>
      </c>
      <c r="B14" s="27">
        <f>SUM(C14:D14)</f>
        <v>0</v>
      </c>
      <c r="C14" s="27"/>
      <c r="D14" s="27">
        <v>0</v>
      </c>
      <c r="G14" s="25"/>
      <c r="H14" s="25"/>
      <c r="I14" s="25"/>
    </row>
    <row r="15" spans="1:9" s="2" customFormat="1" ht="20.25" customHeight="1" x14ac:dyDescent="0.3">
      <c r="A15" s="2" t="s">
        <v>15</v>
      </c>
      <c r="B15" s="23">
        <f>SUM(B16:B18)</f>
        <v>120644.75</v>
      </c>
      <c r="C15" s="23">
        <f>SUM(C16:C18)</f>
        <v>50195</v>
      </c>
      <c r="D15" s="23">
        <f>SUM(D16:D18)</f>
        <v>70449.75</v>
      </c>
      <c r="G15" s="25"/>
      <c r="H15" s="25"/>
      <c r="I15" s="25"/>
    </row>
    <row r="16" spans="1:9" s="21" customFormat="1" ht="20.25" customHeight="1" x14ac:dyDescent="0.3">
      <c r="A16" s="26" t="s">
        <v>16</v>
      </c>
      <c r="B16" s="23">
        <f t="shared" si="0"/>
        <v>76116.75</v>
      </c>
      <c r="C16" s="20">
        <v>28594.25</v>
      </c>
      <c r="D16" s="20">
        <v>47522.5</v>
      </c>
      <c r="E16" s="19"/>
      <c r="F16" s="19"/>
      <c r="G16" s="20"/>
      <c r="H16" s="20"/>
      <c r="I16" s="20"/>
    </row>
    <row r="17" spans="1:9" s="21" customFormat="1" ht="20.25" customHeight="1" x14ac:dyDescent="0.3">
      <c r="A17" s="26" t="s">
        <v>17</v>
      </c>
      <c r="B17" s="23">
        <f t="shared" si="0"/>
        <v>33339.25</v>
      </c>
      <c r="C17" s="20">
        <v>18379.25</v>
      </c>
      <c r="D17" s="20">
        <v>14960</v>
      </c>
      <c r="G17" s="20"/>
      <c r="H17" s="20"/>
      <c r="I17" s="20"/>
    </row>
    <row r="18" spans="1:9" s="21" customFormat="1" ht="20.25" customHeight="1" x14ac:dyDescent="0.3">
      <c r="A18" s="26" t="s">
        <v>18</v>
      </c>
      <c r="B18" s="23">
        <f t="shared" si="0"/>
        <v>11188.75</v>
      </c>
      <c r="C18" s="20">
        <v>3221.5</v>
      </c>
      <c r="D18" s="20">
        <v>7967.25</v>
      </c>
      <c r="G18" s="20"/>
      <c r="H18" s="20"/>
      <c r="I18" s="20"/>
    </row>
    <row r="19" spans="1:9" s="21" customFormat="1" ht="20.25" customHeight="1" x14ac:dyDescent="0.3">
      <c r="A19" s="26" t="s">
        <v>19</v>
      </c>
      <c r="B19" s="28" t="s">
        <v>20</v>
      </c>
      <c r="C19" s="28" t="s">
        <v>20</v>
      </c>
      <c r="D19" s="28" t="s">
        <v>20</v>
      </c>
      <c r="G19" s="20"/>
      <c r="H19" s="20"/>
      <c r="I19" s="20"/>
    </row>
    <row r="20" spans="1:9" s="21" customFormat="1" ht="20.25" customHeight="1" x14ac:dyDescent="0.3">
      <c r="A20" s="26" t="s">
        <v>21</v>
      </c>
      <c r="B20" s="28">
        <f>C20+D20</f>
        <v>1372</v>
      </c>
      <c r="C20" s="20">
        <v>873.75</v>
      </c>
      <c r="D20" s="20">
        <v>498.25</v>
      </c>
      <c r="G20" s="20"/>
      <c r="H20" s="20"/>
      <c r="I20" s="20"/>
    </row>
    <row r="21" spans="1:9" s="2" customFormat="1" ht="24" customHeight="1" x14ac:dyDescent="0.3">
      <c r="B21" s="29" t="s">
        <v>22</v>
      </c>
      <c r="C21" s="29"/>
      <c r="D21" s="29"/>
      <c r="G21" s="25"/>
      <c r="H21" s="25"/>
      <c r="I21" s="25"/>
    </row>
    <row r="22" spans="1:9" s="2" customFormat="1" ht="24" customHeight="1" x14ac:dyDescent="0.3">
      <c r="A22" s="14" t="s">
        <v>6</v>
      </c>
      <c r="B22" s="30">
        <v>100</v>
      </c>
      <c r="C22" s="30">
        <v>100</v>
      </c>
      <c r="D22" s="30">
        <v>100</v>
      </c>
      <c r="F22" s="31"/>
      <c r="G22" s="25"/>
      <c r="H22" s="25"/>
      <c r="I22" s="25"/>
    </row>
    <row r="23" spans="1:9" s="2" customFormat="1" ht="20.25" customHeight="1" x14ac:dyDescent="0.3">
      <c r="A23" s="22" t="s">
        <v>7</v>
      </c>
      <c r="B23" s="32">
        <f>B7*100/B6</f>
        <v>6.1521430465881961</v>
      </c>
      <c r="C23" s="32">
        <f>C7*100/C6</f>
        <v>4.7610251067207603</v>
      </c>
      <c r="D23" s="32">
        <f>D7*100/D6</f>
        <v>7.4428003688772053</v>
      </c>
      <c r="F23" s="31"/>
      <c r="G23" s="25"/>
      <c r="H23" s="25"/>
      <c r="I23" s="25"/>
    </row>
    <row r="24" spans="1:9" s="2" customFormat="1" ht="20.25" customHeight="1" x14ac:dyDescent="0.3">
      <c r="A24" s="2" t="s">
        <v>8</v>
      </c>
      <c r="B24" s="32">
        <f>B8*100/B6</f>
        <v>23.873125720018496</v>
      </c>
      <c r="C24" s="32">
        <f>C8*100/C6</f>
        <v>19.902194857462185</v>
      </c>
      <c r="D24" s="32">
        <f>D8*100/D6</f>
        <v>27.557292854366647</v>
      </c>
      <c r="G24" s="25"/>
      <c r="H24" s="25"/>
      <c r="I24" s="25"/>
    </row>
    <row r="25" spans="1:9" s="2" customFormat="1" ht="20.25" customHeight="1" x14ac:dyDescent="0.3">
      <c r="A25" s="24" t="s">
        <v>9</v>
      </c>
      <c r="B25" s="32">
        <f>B9*100/B6</f>
        <v>19.010273782789785</v>
      </c>
      <c r="C25" s="32">
        <f>C9*100/C6</f>
        <v>22.742594085470905</v>
      </c>
      <c r="D25" s="32">
        <f>D9*100/D6</f>
        <v>15.547485769113274</v>
      </c>
      <c r="G25" s="25"/>
      <c r="H25" s="25"/>
      <c r="I25" s="25"/>
    </row>
    <row r="26" spans="1:9" s="2" customFormat="1" ht="20.25" customHeight="1" x14ac:dyDescent="0.3">
      <c r="A26" s="24" t="s">
        <v>10</v>
      </c>
      <c r="B26" s="32">
        <f>B10*100/B6</f>
        <v>18.104161776647612</v>
      </c>
      <c r="C26" s="32">
        <f>C10*100/C6</f>
        <v>21.313931010815452</v>
      </c>
      <c r="D26" s="32">
        <f>D10*100/D6</f>
        <v>15.126188417083661</v>
      </c>
      <c r="G26" s="25"/>
      <c r="H26" s="25"/>
      <c r="I26" s="25"/>
    </row>
    <row r="27" spans="1:9" s="2" customFormat="1" ht="20.25" customHeight="1" x14ac:dyDescent="0.3">
      <c r="A27" s="2" t="s">
        <v>11</v>
      </c>
      <c r="B27" s="32">
        <f>B11*100/B6</f>
        <v>14.705060709392816</v>
      </c>
      <c r="C27" s="32">
        <f>C11*100/C6</f>
        <v>15.491456542255083</v>
      </c>
      <c r="D27" s="32">
        <f>D11*100/D6</f>
        <v>13.975455036995285</v>
      </c>
      <c r="G27" s="25"/>
      <c r="H27" s="25"/>
      <c r="I27" s="25"/>
    </row>
    <row r="28" spans="1:9" s="2" customFormat="1" ht="20.25" customHeight="1" x14ac:dyDescent="0.3">
      <c r="A28" s="24" t="s">
        <v>12</v>
      </c>
      <c r="B28" s="32">
        <f>B12*100/B6</f>
        <v>10.513302277760026</v>
      </c>
      <c r="C28" s="32">
        <f>C12*100/C6</f>
        <v>10.956123719563424</v>
      </c>
      <c r="D28" s="32">
        <f>D12*100/D6</f>
        <v>10.102459516013601</v>
      </c>
      <c r="F28" s="31"/>
      <c r="G28" s="25"/>
      <c r="H28" s="25"/>
      <c r="I28" s="25"/>
    </row>
    <row r="29" spans="1:9" s="2" customFormat="1" ht="20.25" customHeight="1" x14ac:dyDescent="0.3">
      <c r="A29" s="24" t="s">
        <v>13</v>
      </c>
      <c r="B29" s="32">
        <f>B13*100/B6</f>
        <v>4.1917584316327909</v>
      </c>
      <c r="C29" s="32">
        <f>C13*100/C6</f>
        <v>4.5353328226916592</v>
      </c>
      <c r="D29" s="32">
        <f>D13*100/D6</f>
        <v>3.872995520981684</v>
      </c>
      <c r="G29" s="25"/>
      <c r="H29" s="25"/>
      <c r="I29" s="25"/>
    </row>
    <row r="30" spans="1:9" s="2" customFormat="1" ht="20.25" customHeight="1" x14ac:dyDescent="0.3">
      <c r="A30" s="26" t="s">
        <v>14</v>
      </c>
      <c r="B30" s="32">
        <f>B14*100/B6</f>
        <v>0</v>
      </c>
      <c r="C30" s="32">
        <f>C14*100/C6</f>
        <v>0</v>
      </c>
      <c r="D30" s="32">
        <f>D14*100/D6</f>
        <v>0</v>
      </c>
      <c r="F30" s="31"/>
      <c r="G30" s="25"/>
      <c r="H30" s="25"/>
      <c r="I30" s="25"/>
    </row>
    <row r="31" spans="1:9" s="2" customFormat="1" ht="20.25" customHeight="1" x14ac:dyDescent="0.3">
      <c r="A31" s="2" t="s">
        <v>15</v>
      </c>
      <c r="B31" s="32">
        <f>B15*100/B6</f>
        <v>17.951091005873973</v>
      </c>
      <c r="C31" s="32">
        <f>C15*100/C6</f>
        <v>15.518663283343523</v>
      </c>
      <c r="D31" s="32">
        <f>D15*100/D6</f>
        <v>20.207859149717965</v>
      </c>
      <c r="F31" s="31"/>
      <c r="G31" s="25"/>
      <c r="H31" s="25"/>
      <c r="I31" s="25"/>
    </row>
    <row r="32" spans="1:9" s="2" customFormat="1" ht="20.25" customHeight="1" x14ac:dyDescent="0.3">
      <c r="A32" s="26" t="s">
        <v>16</v>
      </c>
      <c r="B32" s="32">
        <f>B16*100/B6</f>
        <v>11.325637512791547</v>
      </c>
      <c r="C32" s="32">
        <f>C16*100/C6</f>
        <v>8.8404131405467776</v>
      </c>
      <c r="D32" s="32">
        <f>D16*100/D6</f>
        <v>13.631389556988804</v>
      </c>
      <c r="G32" s="25"/>
      <c r="H32" s="25"/>
      <c r="I32" s="25"/>
    </row>
    <row r="33" spans="1:9" s="2" customFormat="1" ht="20.25" customHeight="1" x14ac:dyDescent="0.3">
      <c r="A33" s="26" t="s">
        <v>17</v>
      </c>
      <c r="B33" s="32">
        <f>B17*100/B6</f>
        <v>4.9606461186051103</v>
      </c>
      <c r="C33" s="32">
        <f>C17*100/C6</f>
        <v>5.6822670017011943</v>
      </c>
      <c r="D33" s="32">
        <f>D17*100/D6</f>
        <v>4.2911376247577993</v>
      </c>
      <c r="G33" s="25"/>
      <c r="H33" s="25"/>
      <c r="I33" s="25"/>
    </row>
    <row r="34" spans="1:9" s="2" customFormat="1" ht="20.25" customHeight="1" x14ac:dyDescent="0.3">
      <c r="A34" s="26" t="s">
        <v>18</v>
      </c>
      <c r="B34" s="32">
        <f>B18*100/B6</f>
        <v>1.6648073744773182</v>
      </c>
      <c r="C34" s="32">
        <f>C18*100/C6</f>
        <v>0.99598314109555053</v>
      </c>
      <c r="D34" s="32">
        <f>D18*100/D6</f>
        <v>2.285331967971362</v>
      </c>
      <c r="G34" s="25"/>
      <c r="H34" s="25"/>
      <c r="I34" s="25"/>
    </row>
    <row r="35" spans="1:9" s="2" customFormat="1" ht="20.25" customHeight="1" x14ac:dyDescent="0.3">
      <c r="A35" s="26" t="s">
        <v>19</v>
      </c>
      <c r="B35" s="33"/>
      <c r="C35" s="32"/>
      <c r="D35" s="32"/>
      <c r="G35" s="25"/>
      <c r="H35" s="25"/>
      <c r="I35" s="25"/>
    </row>
    <row r="36" spans="1:9" s="2" customFormat="1" ht="20.25" customHeight="1" x14ac:dyDescent="0.3">
      <c r="A36" s="26" t="s">
        <v>21</v>
      </c>
      <c r="B36" s="33"/>
      <c r="C36" s="32"/>
      <c r="D36" s="32"/>
      <c r="G36" s="25"/>
      <c r="H36" s="25"/>
      <c r="I36" s="25"/>
    </row>
    <row r="37" spans="1:9" s="2" customFormat="1" ht="5.25" customHeight="1" x14ac:dyDescent="0.3">
      <c r="A37" s="34"/>
      <c r="B37" s="35"/>
      <c r="C37" s="35"/>
      <c r="D37" s="35"/>
      <c r="E37" s="36"/>
      <c r="G37" s="25"/>
      <c r="H37" s="25"/>
      <c r="I37" s="25"/>
    </row>
    <row r="38" spans="1:9" ht="3" customHeight="1" x14ac:dyDescent="0.35">
      <c r="A38" s="2"/>
      <c r="B38" s="37"/>
      <c r="C38" s="37"/>
      <c r="D38" s="37"/>
    </row>
    <row r="39" spans="1:9" ht="13.5" customHeight="1" x14ac:dyDescent="0.35">
      <c r="A39" s="38" t="s">
        <v>23</v>
      </c>
      <c r="B39" s="37"/>
      <c r="C39" s="37"/>
      <c r="D39" s="37"/>
    </row>
    <row r="40" spans="1:9" ht="26.25" customHeight="1" x14ac:dyDescent="0.35">
      <c r="B40" s="39"/>
      <c r="C40" s="39"/>
      <c r="D40" s="39"/>
    </row>
  </sheetData>
  <mergeCells count="3">
    <mergeCell ref="A4:A5"/>
    <mergeCell ref="B4:D4"/>
    <mergeCell ref="B21:D21"/>
  </mergeCells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2022-06-02T06:47:32Z</dcterms:created>
  <dcterms:modified xsi:type="dcterms:W3CDTF">2022-06-02T06:47:42Z</dcterms:modified>
</cp:coreProperties>
</file>