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_64\"/>
    </mc:Choice>
  </mc:AlternateContent>
  <bookViews>
    <workbookView xWindow="9585" yWindow="105" windowWidth="10230" windowHeight="7920" tabRatio="907"/>
  </bookViews>
  <sheets>
    <sheet name="ตารางที่2" sheetId="14" r:id="rId1"/>
  </sheets>
  <definedNames>
    <definedName name="_xlnm.Print_Area" localSheetId="0">ตารางที่2!$A$1:$E$37</definedName>
  </definedNames>
  <calcPr calcId="162913"/>
</workbook>
</file>

<file path=xl/calcChain.xml><?xml version="1.0" encoding="utf-8"?>
<calcChain xmlns="http://schemas.openxmlformats.org/spreadsheetml/2006/main">
  <c r="D11" i="14" l="1"/>
  <c r="B20" i="14"/>
  <c r="B10" i="14" l="1"/>
  <c r="C11" i="14" l="1"/>
  <c r="B14" i="14" l="1"/>
  <c r="B16" i="14" l="1"/>
  <c r="D15" i="14" l="1"/>
  <c r="D6" i="14" s="1"/>
  <c r="D30" i="14" s="1"/>
  <c r="C15" i="14"/>
  <c r="D27" i="14" l="1"/>
  <c r="D31" i="14"/>
  <c r="D29" i="14"/>
  <c r="D28" i="14"/>
  <c r="D26" i="14"/>
  <c r="D25" i="14"/>
  <c r="D24" i="14"/>
  <c r="D23" i="14"/>
  <c r="B18" i="14" l="1"/>
  <c r="B17" i="14"/>
  <c r="B13" i="14"/>
  <c r="B12" i="14"/>
  <c r="B9" i="14"/>
  <c r="B8" i="14"/>
  <c r="B7" i="14"/>
  <c r="B11" i="14" l="1"/>
  <c r="B15" i="14"/>
  <c r="C6" i="14" l="1"/>
  <c r="C30" i="14" s="1"/>
  <c r="B6" i="14"/>
  <c r="B27" i="14" l="1"/>
  <c r="B28" i="14"/>
  <c r="B29" i="14"/>
  <c r="B30" i="14"/>
  <c r="B26" i="14"/>
  <c r="B24" i="14"/>
  <c r="B32" i="14"/>
  <c r="B25" i="14"/>
  <c r="B36" i="14"/>
  <c r="B34" i="14"/>
  <c r="B33" i="14"/>
  <c r="B31" i="14"/>
  <c r="B23" i="14"/>
  <c r="C23" i="14"/>
  <c r="D36" i="14"/>
  <c r="C25" i="14"/>
  <c r="C36" i="14"/>
  <c r="D34" i="14"/>
  <c r="D33" i="14"/>
  <c r="D32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<sst xmlns="http://schemas.openxmlformats.org/spreadsheetml/2006/main" count="42" uniqueCount="25">
  <si>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</si>
  <si>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</si>
  <si>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</si>
  <si>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</si>
  <si>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</si>
  <si>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</si>
  <si>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</si>
  <si>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</si>
  <si>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</si>
  <si>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</si>
  <si>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</si>
  <si>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</si>
  <si>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</si>
  <si>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</si>
  <si>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</si>
  <si>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</si>
  <si>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</si>
  <si>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</si>
  <si>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</si>
  <si>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</si>
  <si>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</si>
  <si>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</si>
  <si>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</si>
  <si>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</si>
  <si>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             และเพศ 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</si>
</sst>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3" fontId="3" fillId="2" borderId="0" xfId="0" quotePrefix="1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"/>
  <sheetViews>
    <sheetView tabSelected="1" workbookViewId="0">
      <selection activeCell="F13" sqref="F13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8" s="2" customFormat="1" ht="30" customHeight="1" x14ac:dyDescent="0.35">
      <c r="A1" s="2" t="s">
        <v>19</v>
      </c>
      <c r="B1" s="3"/>
      <c r="C1" s="3"/>
      <c r="D1" s="3"/>
      <c r="E1" s="15"/>
      <c r="F1" s="15"/>
    </row>
    <row r="2" spans="1:8" s="2" customFormat="1" ht="23.25" customHeight="1" x14ac:dyDescent="0.35">
      <c r="A2" s="2" t="s">
        <v>24</v>
      </c>
      <c r="B2" s="12"/>
      <c r="C2" s="12"/>
      <c r="D2" s="12"/>
      <c r="E2" s="15"/>
      <c r="F2" s="15"/>
    </row>
    <row r="3" spans="1:8" ht="6" customHeight="1" x14ac:dyDescent="0.35">
      <c r="E3" s="25"/>
    </row>
    <row r="4" spans="1:8" ht="24" customHeight="1" x14ac:dyDescent="0.35">
      <c r="A4" s="43" t="s">
        <v>4</v>
      </c>
      <c r="B4" s="42" t="s">
        <v>22</v>
      </c>
      <c r="C4" s="43"/>
      <c r="D4" s="43"/>
      <c r="E4" s="29"/>
    </row>
    <row r="5" spans="1:8" s="5" customFormat="1" ht="24" customHeight="1" x14ac:dyDescent="0.3">
      <c r="A5" s="44"/>
      <c r="B5" s="31" t="s">
        <v>0</v>
      </c>
      <c r="C5" s="31" t="s">
        <v>1</v>
      </c>
      <c r="D5" s="31" t="s">
        <v>2</v>
      </c>
      <c r="E5" s="28"/>
      <c r="F5" s="16"/>
      <c r="H5" s="17"/>
    </row>
    <row r="6" spans="1:8" s="7" customFormat="1" ht="24.95" customHeight="1" x14ac:dyDescent="0.3">
      <c r="A6" s="6" t="s">
        <v>3</v>
      </c>
      <c r="B6" s="33">
        <f>SUM(B7:B11,B15,B20)</f>
        <v>671443</v>
      </c>
      <c r="C6" s="33">
        <f>SUM(C7:C11,C15,C20)</f>
        <v>323067</v>
      </c>
      <c r="D6" s="33">
        <f>SUM(D7:D11,D15,D20)</f>
        <v>348376</v>
      </c>
      <c r="E6" s="18"/>
      <c r="F6" s="18"/>
    </row>
    <row r="7" spans="1:8" s="7" customFormat="1" ht="20.25" customHeight="1" x14ac:dyDescent="0.3">
      <c r="A7" s="10" t="s">
        <v>6</v>
      </c>
      <c r="B7" s="33">
        <f t="shared" ref="B7:B20" si="0">C7+D7</f>
        <v>40359</v>
      </c>
      <c r="C7" s="33">
        <v>14961</v>
      </c>
      <c r="D7" s="33">
        <v>25398</v>
      </c>
      <c r="E7" s="8"/>
    </row>
    <row r="8" spans="1:8" s="7" customFormat="1" ht="20.25" customHeight="1" x14ac:dyDescent="0.3">
      <c r="A8" s="3" t="s">
        <v>5</v>
      </c>
      <c r="B8" s="40">
        <f t="shared" si="0"/>
        <v>160476</v>
      </c>
      <c r="C8" s="33">
        <v>65571</v>
      </c>
      <c r="D8" s="33">
        <v>94905</v>
      </c>
      <c r="E8" s="8"/>
    </row>
    <row r="9" spans="1:8" s="7" customFormat="1" ht="20.25" customHeight="1" x14ac:dyDescent="0.3">
      <c r="A9" s="11" t="s">
        <v>7</v>
      </c>
      <c r="B9" s="33">
        <f t="shared" si="0"/>
        <v>126274</v>
      </c>
      <c r="C9" s="33">
        <v>71947</v>
      </c>
      <c r="D9" s="33">
        <v>54327</v>
      </c>
      <c r="E9" s="8"/>
    </row>
    <row r="10" spans="1:8" s="7" customFormat="1" ht="20.25" customHeight="1" x14ac:dyDescent="0.3">
      <c r="A10" s="11" t="s">
        <v>8</v>
      </c>
      <c r="B10" s="39">
        <f>C10+D10</f>
        <v>129323</v>
      </c>
      <c r="C10" s="33">
        <v>76253</v>
      </c>
      <c r="D10" s="33">
        <v>53070</v>
      </c>
      <c r="E10" s="8"/>
      <c r="G10" s="3"/>
    </row>
    <row r="11" spans="1:8" s="3" customFormat="1" ht="20.25" customHeight="1" x14ac:dyDescent="0.3">
      <c r="A11" s="3" t="s">
        <v>9</v>
      </c>
      <c r="B11" s="33">
        <f>SUM(B12:B14)</f>
        <v>91767</v>
      </c>
      <c r="C11" s="33">
        <f t="shared" ref="C11" si="1">SUM(C12:C14)</f>
        <v>46106</v>
      </c>
      <c r="D11" s="33">
        <f>SUM(D12:D14)</f>
        <v>45661</v>
      </c>
      <c r="E11" s="9"/>
    </row>
    <row r="12" spans="1:8" s="3" customFormat="1" ht="20.25" customHeight="1" x14ac:dyDescent="0.3">
      <c r="A12" s="13" t="s">
        <v>10</v>
      </c>
      <c r="B12" s="27">
        <f t="shared" si="0"/>
        <v>68680</v>
      </c>
      <c r="C12" s="27">
        <v>34671</v>
      </c>
      <c r="D12" s="27">
        <v>34009</v>
      </c>
      <c r="E12" s="19"/>
    </row>
    <row r="13" spans="1:8" s="3" customFormat="1" ht="20.25" customHeight="1" x14ac:dyDescent="0.3">
      <c r="A13" s="13" t="s">
        <v>11</v>
      </c>
      <c r="B13" s="33">
        <f t="shared" si="0"/>
        <v>23087</v>
      </c>
      <c r="C13" s="27">
        <v>11435</v>
      </c>
      <c r="D13" s="27">
        <v>11652</v>
      </c>
    </row>
    <row r="14" spans="1:8" s="3" customFormat="1" ht="20.25" customHeight="1" x14ac:dyDescent="0.3">
      <c r="A14" s="14" t="s">
        <v>15</v>
      </c>
      <c r="B14" s="34">
        <f>SUM(C14:D14)</f>
        <v>0</v>
      </c>
      <c r="C14" s="34"/>
      <c r="D14" s="34">
        <v>0</v>
      </c>
      <c r="E14" s="19"/>
      <c r="F14" s="19"/>
    </row>
    <row r="15" spans="1:8" s="3" customFormat="1" ht="20.25" customHeight="1" x14ac:dyDescent="0.3">
      <c r="A15" s="3" t="s">
        <v>18</v>
      </c>
      <c r="B15" s="27">
        <f>SUM(B16:B18)</f>
        <v>121440</v>
      </c>
      <c r="C15" s="27">
        <f>SUM(C16:C18)</f>
        <v>46955</v>
      </c>
      <c r="D15" s="27">
        <f>SUM(D16:D18)</f>
        <v>74485</v>
      </c>
      <c r="E15" s="19"/>
      <c r="F15" s="19"/>
    </row>
    <row r="16" spans="1:8" s="7" customFormat="1" ht="20.25" customHeight="1" x14ac:dyDescent="0.3">
      <c r="A16" s="14" t="s">
        <v>12</v>
      </c>
      <c r="B16" s="33">
        <f t="shared" si="0"/>
        <v>80257</v>
      </c>
      <c r="C16" s="27">
        <v>28097</v>
      </c>
      <c r="D16" s="27">
        <v>52160</v>
      </c>
      <c r="E16" s="18"/>
      <c r="F16" s="18"/>
    </row>
    <row r="17" spans="1:9" s="7" customFormat="1" ht="20.25" customHeight="1" x14ac:dyDescent="0.3">
      <c r="A17" s="14" t="s">
        <v>13</v>
      </c>
      <c r="B17" s="33">
        <f t="shared" si="0"/>
        <v>29137</v>
      </c>
      <c r="C17" s="27">
        <v>14834</v>
      </c>
      <c r="D17" s="27">
        <v>14303</v>
      </c>
      <c r="E17" s="8"/>
    </row>
    <row r="18" spans="1:9" s="7" customFormat="1" ht="20.25" customHeight="1" x14ac:dyDescent="0.3">
      <c r="A18" s="14" t="s">
        <v>14</v>
      </c>
      <c r="B18" s="33">
        <f t="shared" si="0"/>
        <v>12046</v>
      </c>
      <c r="C18" s="27">
        <v>4024</v>
      </c>
      <c r="D18" s="27">
        <v>8022</v>
      </c>
      <c r="E18" s="8"/>
    </row>
    <row r="19" spans="1:9" s="7" customFormat="1" ht="20.25" customHeight="1" x14ac:dyDescent="0.35">
      <c r="A19" s="14" t="s">
        <v>16</v>
      </c>
      <c r="B19" s="36" t="s">
        <v>23</v>
      </c>
      <c r="C19" s="36" t="s">
        <v>23</v>
      </c>
      <c r="D19" s="36" t="s">
        <v>23</v>
      </c>
      <c r="E19" s="8"/>
    </row>
    <row r="20" spans="1:9" s="7" customFormat="1" ht="20.25" customHeight="1" x14ac:dyDescent="0.3">
      <c r="A20" s="14" t="s">
        <v>17</v>
      </c>
      <c r="B20" s="33">
        <f t="shared" si="0"/>
        <v>1804</v>
      </c>
      <c r="C20" s="35">
        <v>1274</v>
      </c>
      <c r="D20" s="27">
        <v>530</v>
      </c>
      <c r="E20" s="8"/>
    </row>
    <row r="21" spans="1:9" s="3" customFormat="1" ht="24" customHeight="1" x14ac:dyDescent="0.3">
      <c r="B21" s="41" t="s">
        <v>20</v>
      </c>
      <c r="C21" s="41"/>
      <c r="D21" s="41"/>
      <c r="E21" s="19"/>
    </row>
    <row r="22" spans="1:9" s="3" customFormat="1" ht="24" customHeight="1" x14ac:dyDescent="0.3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21"/>
    </row>
    <row r="23" spans="1:9" s="3" customFormat="1" ht="20.25" customHeight="1" x14ac:dyDescent="0.3">
      <c r="A23" s="10" t="s">
        <v>6</v>
      </c>
      <c r="B23" s="37">
        <f>B7*100/B6</f>
        <v>6.0107857256684483</v>
      </c>
      <c r="C23" s="37">
        <f>C7*100/C6</f>
        <v>4.630927949929891</v>
      </c>
      <c r="D23" s="37">
        <f>D7*100/D6</f>
        <v>7.2903988793717129</v>
      </c>
      <c r="F23" s="21"/>
      <c r="I23" s="21"/>
    </row>
    <row r="24" spans="1:9" s="3" customFormat="1" ht="20.25" customHeight="1" x14ac:dyDescent="0.3">
      <c r="A24" s="3" t="s">
        <v>5</v>
      </c>
      <c r="B24" s="37">
        <f>B8*100/B6</f>
        <v>23.900167251725016</v>
      </c>
      <c r="C24" s="22">
        <f>C8*100/C6</f>
        <v>20.296409103993909</v>
      </c>
      <c r="D24" s="22">
        <f>D8*100/D6</f>
        <v>27.242117711897489</v>
      </c>
      <c r="E24" s="19"/>
      <c r="F24" s="19"/>
    </row>
    <row r="25" spans="1:9" s="3" customFormat="1" ht="20.25" customHeight="1" x14ac:dyDescent="0.3">
      <c r="A25" s="11" t="s">
        <v>7</v>
      </c>
      <c r="B25" s="37">
        <f>B9*100/B6</f>
        <v>18.80636182073534</v>
      </c>
      <c r="C25" s="22">
        <f>C9*100/C6</f>
        <v>22.269993530753684</v>
      </c>
      <c r="D25" s="22">
        <f>D9*100/D6</f>
        <v>15.594357820286127</v>
      </c>
      <c r="I25" s="21"/>
    </row>
    <row r="26" spans="1:9" s="3" customFormat="1" ht="20.25" customHeight="1" x14ac:dyDescent="0.3">
      <c r="A26" s="11" t="s">
        <v>8</v>
      </c>
      <c r="B26" s="37">
        <f>B10*100/B6</f>
        <v>19.260458445467449</v>
      </c>
      <c r="C26" s="37">
        <f>C10*100/C6</f>
        <v>23.60284399211309</v>
      </c>
      <c r="D26" s="37">
        <f>D10*100/D6</f>
        <v>15.233540772039406</v>
      </c>
    </row>
    <row r="27" spans="1:9" s="3" customFormat="1" ht="20.25" customHeight="1" x14ac:dyDescent="0.3">
      <c r="A27" s="3" t="s">
        <v>9</v>
      </c>
      <c r="B27" s="37">
        <f>B11*100/B6</f>
        <v>13.667131833975482</v>
      </c>
      <c r="C27" s="22">
        <f>C11*100/C6</f>
        <v>14.271343096014139</v>
      </c>
      <c r="D27" s="22">
        <f>D11*100/D6</f>
        <v>13.106815624497669</v>
      </c>
      <c r="I27" s="21"/>
    </row>
    <row r="28" spans="1:9" s="3" customFormat="1" ht="20.25" customHeight="1" x14ac:dyDescent="0.3">
      <c r="A28" s="13" t="s">
        <v>10</v>
      </c>
      <c r="B28" s="37">
        <f>B12*100/B6</f>
        <v>10.228716361627123</v>
      </c>
      <c r="C28" s="22">
        <f>C12*100/C6</f>
        <v>10.7318296204812</v>
      </c>
      <c r="D28" s="22">
        <f>D12*100/D6</f>
        <v>9.7621535352607527</v>
      </c>
      <c r="F28" s="21"/>
    </row>
    <row r="29" spans="1:9" s="3" customFormat="1" ht="20.25" customHeight="1" x14ac:dyDescent="0.3">
      <c r="A29" s="13" t="s">
        <v>11</v>
      </c>
      <c r="B29" s="37">
        <f>B13*100/B6</f>
        <v>3.43841547234836</v>
      </c>
      <c r="C29" s="22">
        <f>C13*100/C6</f>
        <v>3.5395134755329392</v>
      </c>
      <c r="D29" s="22">
        <f>D13*100/D6</f>
        <v>3.3446620892369165</v>
      </c>
    </row>
    <row r="30" spans="1:9" s="3" customFormat="1" ht="20.25" customHeight="1" x14ac:dyDescent="0.3">
      <c r="A30" s="14" t="s">
        <v>15</v>
      </c>
      <c r="B30" s="37">
        <f>B14*100/B6</f>
        <v>0</v>
      </c>
      <c r="C30" s="22">
        <f>C14*100/C6</f>
        <v>0</v>
      </c>
      <c r="D30" s="38">
        <f>D14*100/D6</f>
        <v>0</v>
      </c>
      <c r="F30" s="21"/>
    </row>
    <row r="31" spans="1:9" s="3" customFormat="1" ht="20.25" customHeight="1" x14ac:dyDescent="0.3">
      <c r="A31" s="3" t="s">
        <v>18</v>
      </c>
      <c r="B31" s="37">
        <f>B15*100/B6</f>
        <v>18.086419845020352</v>
      </c>
      <c r="C31" s="22">
        <f>C15*100/C6</f>
        <v>14.534136881823276</v>
      </c>
      <c r="D31" s="22">
        <f>D15*100/D6</f>
        <v>21.380634716513192</v>
      </c>
      <c r="F31" s="21"/>
    </row>
    <row r="32" spans="1:9" s="3" customFormat="1" ht="20.25" customHeight="1" x14ac:dyDescent="0.3">
      <c r="A32" s="14" t="s">
        <v>12</v>
      </c>
      <c r="B32" s="37">
        <f>B16*100/B6</f>
        <v>11.952913352287537</v>
      </c>
      <c r="C32" s="22">
        <f>C16*100/C6</f>
        <v>8.6969575970309556</v>
      </c>
      <c r="D32" s="22">
        <f>D16*100/C6</f>
        <v>16.145257794822747</v>
      </c>
    </row>
    <row r="33" spans="1:8" s="3" customFormat="1" ht="20.25" customHeight="1" x14ac:dyDescent="0.3">
      <c r="A33" s="14" t="s">
        <v>13</v>
      </c>
      <c r="B33" s="37">
        <f>B17*100/B6</f>
        <v>4.3394599392651347</v>
      </c>
      <c r="C33" s="22">
        <f>C17*100/C6</f>
        <v>4.5916172187193371</v>
      </c>
      <c r="D33" s="22">
        <f>D17*100/C6</f>
        <v>4.427255027594895</v>
      </c>
    </row>
    <row r="34" spans="1:8" s="3" customFormat="1" ht="20.25" customHeight="1" x14ac:dyDescent="0.3">
      <c r="A34" s="14" t="s">
        <v>14</v>
      </c>
      <c r="B34" s="37">
        <f>B18*100/B6</f>
        <v>1.7940465534676808</v>
      </c>
      <c r="C34" s="22">
        <f>C18*100/C6</f>
        <v>1.2455620660729818</v>
      </c>
      <c r="D34" s="22">
        <f>D18*100/C6</f>
        <v>2.4830762659138816</v>
      </c>
    </row>
    <row r="35" spans="1:8" s="3" customFormat="1" ht="20.25" customHeight="1" x14ac:dyDescent="0.3">
      <c r="A35" s="14" t="s">
        <v>16</v>
      </c>
      <c r="B35" s="37"/>
      <c r="C35" s="22"/>
      <c r="D35" s="22"/>
      <c r="H35" s="21"/>
    </row>
    <row r="36" spans="1:8" s="3" customFormat="1" ht="20.25" customHeight="1" x14ac:dyDescent="0.3">
      <c r="A36" s="14" t="s">
        <v>17</v>
      </c>
      <c r="B36" s="37">
        <f>B20*100/B6</f>
        <v>0.26867507740791102</v>
      </c>
      <c r="C36" s="22">
        <f>C20*100/C6</f>
        <v>0.3943454453720126</v>
      </c>
      <c r="D36" s="22">
        <f>D20*100/C6</f>
        <v>0.16405265780782313</v>
      </c>
      <c r="H36" s="21"/>
    </row>
    <row r="37" spans="1:8" s="3" customFormat="1" ht="5.25" customHeight="1" x14ac:dyDescent="0.3">
      <c r="A37" s="23"/>
      <c r="B37" s="24"/>
      <c r="C37" s="24"/>
      <c r="D37" s="24"/>
      <c r="E37" s="4"/>
    </row>
    <row r="38" spans="1:8" ht="3" customHeight="1" x14ac:dyDescent="0.35">
      <c r="A38" s="3"/>
      <c r="B38" s="26"/>
      <c r="C38" s="26"/>
      <c r="D38" s="26"/>
    </row>
    <row r="39" spans="1:8" ht="13.5" customHeight="1" x14ac:dyDescent="0.35">
      <c r="A39" s="32" t="s">
        <v>21</v>
      </c>
      <c r="B39" s="26"/>
      <c r="C39" s="26"/>
      <c r="D39" s="26"/>
    </row>
    <row r="40" spans="1:8" ht="26.25" customHeight="1" x14ac:dyDescent="0.35">
      <c r="B40" s="30"/>
      <c r="C40" s="30"/>
      <c r="D40" s="3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2021-06-14T07:10:44Z</cp:lastPrinted>
  <dcterms:created xsi:type="dcterms:W3CDTF">2000-11-20T04:06:35Z</dcterms:created>
  <dcterms:modified xsi:type="dcterms:W3CDTF">2021-07-05T06:54:58Z</dcterms:modified>
</cp:coreProperties>
</file>