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/>
  <mc:AlternateContent xmlns:mc="http://schemas.openxmlformats.org/markup-compatibility/2006">
    <mc:Choice Requires="x15">
      <x15ac:absPath xmlns:x15ac="http://schemas.microsoft.com/office/spreadsheetml/2010/11/ac" url="G:\New folder\สรง.Q2\"/>
    </mc:Choice>
  </mc:AlternateContent>
  <xr:revisionPtr revIDLastSave="0" documentId="13_ncr:1_{E085B82E-C94C-443E-AA66-4929306AD463}" xr6:coauthVersionLast="47" xr6:coauthVersionMax="47" xr10:uidLastSave="{00000000-0000-0000-0000-000000000000}"/>
  <bookViews>
    <workbookView xWindow="-120" yWindow="-120" windowWidth="21840" windowHeight="13140" tabRatio="907" xr2:uid="{00000000-000D-0000-FFFF-FFFF00000000}"/>
  </bookViews>
  <sheets>
    <sheet name="ตารางที่2" sheetId="14" r:id="rId1"/>
  </sheets>
  <definedNames>
    <definedName name="_xlnm.Print_Area" localSheetId="0">ตารางที่2!$A$1:$E$37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1" i="14" l="1"/>
  <c r="B10" i="14" l="1"/>
  <c r="C11" i="14" l="1"/>
  <c r="B14" i="14" l="1"/>
  <c r="B16" i="14" l="1"/>
  <c r="D15" i="14" l="1"/>
  <c r="D6" i="14" s="1"/>
  <c r="C15" i="14"/>
  <c r="D30" i="14" l="1"/>
  <c r="D24" i="14"/>
  <c r="D32" i="14"/>
  <c r="D33" i="14"/>
  <c r="D34" i="14"/>
  <c r="D27" i="14" l="1"/>
  <c r="D31" i="14"/>
  <c r="D29" i="14"/>
  <c r="D28" i="14"/>
  <c r="D26" i="14"/>
  <c r="D25" i="14"/>
  <c r="D23" i="14"/>
  <c r="B18" i="14" l="1"/>
  <c r="B17" i="14"/>
  <c r="B13" i="14"/>
  <c r="B12" i="14"/>
  <c r="B9" i="14"/>
  <c r="B8" i="14"/>
  <c r="B7" i="14"/>
  <c r="B11" i="14" l="1"/>
  <c r="B15" i="14"/>
  <c r="C6" i="14" l="1"/>
  <c r="C30" i="14" s="1"/>
  <c r="B6" i="14"/>
  <c r="B27" i="14" l="1"/>
  <c r="B28" i="14"/>
  <c r="B29" i="14"/>
  <c r="B30" i="14"/>
  <c r="B26" i="14"/>
  <c r="B24" i="14"/>
  <c r="B32" i="14"/>
  <c r="B25" i="14"/>
  <c r="B34" i="14"/>
  <c r="B33" i="14"/>
  <c r="B31" i="14"/>
  <c r="B23" i="14"/>
  <c r="C23" i="14"/>
  <c r="C25" i="14"/>
  <c r="C24" i="14"/>
  <c r="C26" i="14"/>
  <c r="C32" i="14"/>
  <c r="C34" i="14"/>
  <c r="C33" i="14"/>
  <c r="C29" i="14"/>
  <c r="C28" i="14"/>
  <c r="C27" i="14"/>
  <c r="C31" i="14"/>
</calcChain>
</file>

<file path=xl/sharedStrings.xml><?xml version="1.0" encoding="utf-8"?>
<sst xmlns="http://schemas.openxmlformats.org/spreadsheetml/2006/main" count="44" uniqueCount="24">
  <si>
    <t>รวม</t>
  </si>
  <si>
    <t>ชาย</t>
  </si>
  <si>
    <t>หญิง</t>
  </si>
  <si>
    <t>ยอดรวม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</si>
  <si>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</si>
  <si>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</si>
  <si>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</si>
  <si>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</si>
  <si>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</si>
  <si>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</si>
  <si>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</si>
  <si>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</si>
  <si>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</si>
  <si>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</si>
  <si>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</si>
  <si>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 xml:space="preserve">     5.3  สายวิชาการศึกษา</t>
  </si>
  <si>
    <t>7.  อื่นๆ</t>
  </si>
  <si>
    <t>8.  ไม่ทราบ</t>
  </si>
  <si>
    <t>6.  อุดมศึกษา</t>
  </si>
  <si>
    <r>
      <rPr>
        <b/>
        <sz val="14"/>
        <rFont val="TH SarabunPSK"/>
        <family val="2"/>
      </rPr>
      <t xml:space="preserve">                       </t>
    </r>
    <r>
      <rPr>
        <b/>
        <u/>
        <sz val="14"/>
        <rFont val="TH SarabunPSK"/>
        <family val="2"/>
      </rPr>
      <t>ร้อยละ</t>
    </r>
  </si>
  <si>
    <t>หมายเหตุ :  .. จำนวนเล็กน้อย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</si>
  <si>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</si>
  <si>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-</t>
  </si>
  <si>
    <t>ตารางที่ 2   จำนวนและร้อยละของประชากรอายุ 15 ปีขึ้นไป  จำแนกตามระดับการศึกษาที่สำเร็จ และเพศ พ.ศ. 2564 : ไตรมาสที่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</si>
</sst>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0.0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b/>
      <u/>
      <sz val="14"/>
      <name val="TH SarabunPSK"/>
      <family val="2"/>
    </font>
    <font>
      <sz val="11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5" fillId="0" borderId="0" xfId="0" applyFont="1" applyFill="1"/>
    <xf numFmtId="188" fontId="6" fillId="0" borderId="0" xfId="0" applyNumberFormat="1" applyFont="1" applyFill="1" applyBorder="1" applyAlignment="1">
      <alignment horizontal="right"/>
    </xf>
    <xf numFmtId="188" fontId="5" fillId="0" borderId="0" xfId="0" applyNumberFormat="1" applyFont="1" applyFill="1" applyBorder="1" applyAlignment="1">
      <alignment horizontal="right"/>
    </xf>
    <xf numFmtId="188" fontId="5" fillId="0" borderId="1" xfId="0" applyNumberFormat="1" applyFont="1" applyFill="1" applyBorder="1" applyAlignment="1">
      <alignment horizontal="right"/>
    </xf>
    <xf numFmtId="0" fontId="5" fillId="0" borderId="0" xfId="0" applyFont="1" applyFill="1" applyAlignment="1">
      <alignment vertical="center"/>
    </xf>
    <xf numFmtId="41" fontId="5" fillId="0" borderId="0" xfId="1" applyNumberFormat="1" applyFont="1" applyFill="1" applyAlignment="1">
      <alignment horizontal="right"/>
    </xf>
    <xf numFmtId="0" fontId="4" fillId="0" borderId="0" xfId="0" applyFont="1" applyFill="1"/>
    <xf numFmtId="188" fontId="5" fillId="0" borderId="0" xfId="0" applyNumberFormat="1" applyFont="1" applyFill="1"/>
    <xf numFmtId="188" fontId="3" fillId="0" borderId="0" xfId="0" applyNumberFormat="1" applyFont="1" applyFill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3" fontId="5" fillId="0" borderId="0" xfId="0" applyNumberFormat="1" applyFont="1" applyFill="1"/>
    <xf numFmtId="0" fontId="6" fillId="0" borderId="0" xfId="0" applyFont="1" applyFill="1"/>
    <xf numFmtId="0" fontId="6" fillId="0" borderId="1" xfId="0" applyFont="1" applyFill="1" applyBorder="1" applyAlignment="1">
      <alignment horizontal="right" vertical="center" indent="1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 applyProtection="1">
      <alignment horizontal="left" vertical="center"/>
    </xf>
    <xf numFmtId="3" fontId="5" fillId="0" borderId="0" xfId="0" applyNumberFormat="1" applyFont="1" applyFill="1" applyBorder="1"/>
    <xf numFmtId="0" fontId="5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/>
    <xf numFmtId="187" fontId="5" fillId="0" borderId="0" xfId="0" applyNumberFormat="1" applyFont="1" applyFill="1" applyBorder="1" applyAlignment="1" applyProtection="1">
      <alignment horizontal="left" vertical="center"/>
    </xf>
    <xf numFmtId="0" fontId="3" fillId="0" borderId="2" xfId="0" applyFont="1" applyFill="1" applyBorder="1"/>
    <xf numFmtId="2" fontId="3" fillId="0" borderId="0" xfId="0" applyNumberFormat="1" applyFont="1" applyFill="1"/>
    <xf numFmtId="2" fontId="5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Alignment="1">
      <alignment horizontal="right"/>
    </xf>
    <xf numFmtId="3" fontId="6" fillId="0" borderId="0" xfId="0" applyNumberFormat="1" applyFont="1" applyFill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/>
    <xf numFmtId="0" fontId="3" fillId="0" borderId="0" xfId="0" applyFont="1" applyFill="1" applyBorder="1"/>
    <xf numFmtId="3" fontId="3" fillId="0" borderId="0" xfId="0" quotePrefix="1" applyNumberFormat="1" applyFont="1" applyFill="1" applyAlignment="1">
      <alignment horizontal="right"/>
    </xf>
    <xf numFmtId="187" fontId="5" fillId="0" borderId="1" xfId="0" applyNumberFormat="1" applyFont="1" applyFill="1" applyBorder="1" applyAlignment="1" applyProtection="1">
      <alignment horizontal="left" vertical="center"/>
    </xf>
    <xf numFmtId="0" fontId="9" fillId="0" borderId="0" xfId="0" applyFont="1" applyFill="1"/>
    <xf numFmtId="0" fontId="8" fillId="0" borderId="0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1505" name="Text Box 1">
          <a:extLst>
            <a:ext uri="{FF2B5EF4-FFF2-40B4-BE49-F238E27FC236}">
              <a16:creationId xmlns:a16="http://schemas.microsoft.com/office/drawing/2014/main" id="{00000000-0008-0000-0000-000001540000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I40"/>
  <sheetViews>
    <sheetView tabSelected="1" workbookViewId="0">
      <selection activeCell="M16" sqref="M16"/>
    </sheetView>
  </sheetViews>
  <sheetFormatPr defaultColWidth="9.140625" defaultRowHeight="26.25" customHeight="1" x14ac:dyDescent="0.35"/>
  <cols>
    <col min="1" max="1" width="32.28515625" style="7" customWidth="1"/>
    <col min="2" max="4" width="18.7109375" style="10" customWidth="1"/>
    <col min="5" max="5" width="0.85546875" style="10" customWidth="1"/>
    <col min="6" max="16384" width="9.140625" style="10"/>
  </cols>
  <sheetData>
    <row r="1" spans="1:8" s="7" customFormat="1" ht="30" customHeight="1" x14ac:dyDescent="0.35">
      <c r="A1" s="7" t="s">
        <v>23</v>
      </c>
      <c r="B1" s="1"/>
      <c r="C1" s="1"/>
      <c r="D1" s="1"/>
      <c r="E1" s="11"/>
      <c r="F1" s="11"/>
    </row>
    <row r="2" spans="1:8" s="7" customFormat="1" ht="23.25" customHeight="1" x14ac:dyDescent="0.35">
      <c r="B2" s="12"/>
      <c r="C2" s="12"/>
      <c r="D2" s="12"/>
      <c r="E2" s="11"/>
      <c r="F2" s="11"/>
    </row>
    <row r="3" spans="1:8" ht="6" customHeight="1" x14ac:dyDescent="0.35">
      <c r="E3" s="33"/>
    </row>
    <row r="4" spans="1:8" ht="24" customHeight="1" x14ac:dyDescent="0.35">
      <c r="A4" s="39" t="s">
        <v>4</v>
      </c>
      <c r="B4" s="38" t="s">
        <v>21</v>
      </c>
      <c r="C4" s="39"/>
      <c r="D4" s="39"/>
      <c r="E4" s="26"/>
    </row>
    <row r="5" spans="1:8" s="13" customFormat="1" ht="24" customHeight="1" x14ac:dyDescent="0.3">
      <c r="A5" s="40"/>
      <c r="B5" s="14" t="s">
        <v>0</v>
      </c>
      <c r="C5" s="14" t="s">
        <v>1</v>
      </c>
      <c r="D5" s="14" t="s">
        <v>2</v>
      </c>
      <c r="E5" s="31"/>
      <c r="F5" s="15"/>
      <c r="H5" s="16"/>
    </row>
    <row r="6" spans="1:8" s="5" customFormat="1" ht="24.95" customHeight="1" x14ac:dyDescent="0.3">
      <c r="A6" s="17" t="s">
        <v>3</v>
      </c>
      <c r="B6" s="30">
        <f>SUM(B7:B11,B15,B20)</f>
        <v>671903</v>
      </c>
      <c r="C6" s="30">
        <f>SUM(C7:C11,C15,C20)</f>
        <v>323343</v>
      </c>
      <c r="D6" s="30">
        <f>SUM(D7:D11,D15,D20)</f>
        <v>348560</v>
      </c>
      <c r="E6" s="18"/>
      <c r="F6" s="18"/>
    </row>
    <row r="7" spans="1:8" s="5" customFormat="1" ht="20.25" customHeight="1" x14ac:dyDescent="0.3">
      <c r="A7" s="19" t="s">
        <v>6</v>
      </c>
      <c r="B7" s="29">
        <f t="shared" ref="B7:B18" si="0">C7+D7</f>
        <v>40867</v>
      </c>
      <c r="C7" s="29">
        <v>16054</v>
      </c>
      <c r="D7" s="29">
        <v>24813</v>
      </c>
      <c r="E7" s="20"/>
    </row>
    <row r="8" spans="1:8" s="5" customFormat="1" ht="20.25" customHeight="1" x14ac:dyDescent="0.3">
      <c r="A8" s="1" t="s">
        <v>5</v>
      </c>
      <c r="B8" s="29">
        <f t="shared" si="0"/>
        <v>154190</v>
      </c>
      <c r="C8" s="29">
        <v>58238</v>
      </c>
      <c r="D8" s="29">
        <v>95952</v>
      </c>
      <c r="E8" s="20"/>
    </row>
    <row r="9" spans="1:8" s="5" customFormat="1" ht="20.25" customHeight="1" x14ac:dyDescent="0.3">
      <c r="A9" s="21" t="s">
        <v>7</v>
      </c>
      <c r="B9" s="29">
        <f t="shared" si="0"/>
        <v>125135</v>
      </c>
      <c r="C9" s="29">
        <v>73248</v>
      </c>
      <c r="D9" s="29">
        <v>51887</v>
      </c>
      <c r="E9" s="20"/>
    </row>
    <row r="10" spans="1:8" s="5" customFormat="1" ht="20.25" customHeight="1" x14ac:dyDescent="0.3">
      <c r="A10" s="21" t="s">
        <v>8</v>
      </c>
      <c r="B10" s="29">
        <f>C10+D10</f>
        <v>125247</v>
      </c>
      <c r="C10" s="29">
        <v>65884</v>
      </c>
      <c r="D10" s="29">
        <v>59363</v>
      </c>
      <c r="E10" s="20"/>
      <c r="G10" s="1"/>
    </row>
    <row r="11" spans="1:8" s="1" customFormat="1" ht="20.25" customHeight="1" x14ac:dyDescent="0.3">
      <c r="A11" s="1" t="s">
        <v>9</v>
      </c>
      <c r="B11" s="29">
        <f>SUM(B12:B14)</f>
        <v>94346</v>
      </c>
      <c r="C11" s="29">
        <f t="shared" ref="C11" si="1">SUM(C12:C14)</f>
        <v>54411</v>
      </c>
      <c r="D11" s="29">
        <f>SUM(D12:D14)</f>
        <v>39935</v>
      </c>
      <c r="E11" s="22"/>
    </row>
    <row r="12" spans="1:8" s="1" customFormat="1" ht="20.25" customHeight="1" x14ac:dyDescent="0.3">
      <c r="A12" s="23" t="s">
        <v>10</v>
      </c>
      <c r="B12" s="29">
        <f t="shared" si="0"/>
        <v>63449</v>
      </c>
      <c r="C12" s="29">
        <v>37032</v>
      </c>
      <c r="D12" s="29">
        <v>26417</v>
      </c>
      <c r="E12" s="24"/>
    </row>
    <row r="13" spans="1:8" s="1" customFormat="1" ht="20.25" customHeight="1" x14ac:dyDescent="0.3">
      <c r="A13" s="23" t="s">
        <v>11</v>
      </c>
      <c r="B13" s="29">
        <f t="shared" si="0"/>
        <v>30897</v>
      </c>
      <c r="C13" s="29">
        <v>17379</v>
      </c>
      <c r="D13" s="29">
        <v>13518</v>
      </c>
    </row>
    <row r="14" spans="1:8" s="1" customFormat="1" ht="20.25" customHeight="1" x14ac:dyDescent="0.3">
      <c r="A14" s="25" t="s">
        <v>15</v>
      </c>
      <c r="B14" s="6">
        <f>SUM(C14:D14)</f>
        <v>0</v>
      </c>
      <c r="C14" s="6"/>
      <c r="D14" s="6">
        <v>0</v>
      </c>
      <c r="E14" s="24"/>
      <c r="F14" s="24"/>
    </row>
    <row r="15" spans="1:8" s="1" customFormat="1" ht="20.25" customHeight="1" x14ac:dyDescent="0.3">
      <c r="A15" s="1" t="s">
        <v>18</v>
      </c>
      <c r="B15" s="29">
        <f>SUM(B16:B18)</f>
        <v>132118</v>
      </c>
      <c r="C15" s="29">
        <f>SUM(C16:C18)</f>
        <v>55508</v>
      </c>
      <c r="D15" s="29">
        <f>SUM(D16:D18)</f>
        <v>76610</v>
      </c>
      <c r="E15" s="24"/>
      <c r="F15" s="24"/>
    </row>
    <row r="16" spans="1:8" s="5" customFormat="1" ht="20.25" customHeight="1" x14ac:dyDescent="0.3">
      <c r="A16" s="25" t="s">
        <v>12</v>
      </c>
      <c r="B16" s="29">
        <f t="shared" si="0"/>
        <v>85743</v>
      </c>
      <c r="C16" s="29">
        <v>33689</v>
      </c>
      <c r="D16" s="29">
        <v>52054</v>
      </c>
      <c r="E16" s="18"/>
      <c r="F16" s="18"/>
    </row>
    <row r="17" spans="1:9" s="5" customFormat="1" ht="20.25" customHeight="1" x14ac:dyDescent="0.3">
      <c r="A17" s="25" t="s">
        <v>13</v>
      </c>
      <c r="B17" s="29">
        <f t="shared" si="0"/>
        <v>34526</v>
      </c>
      <c r="C17" s="29">
        <v>18314</v>
      </c>
      <c r="D17" s="29">
        <v>16212</v>
      </c>
      <c r="E17" s="20"/>
    </row>
    <row r="18" spans="1:9" s="5" customFormat="1" ht="20.25" customHeight="1" x14ac:dyDescent="0.3">
      <c r="A18" s="25" t="s">
        <v>14</v>
      </c>
      <c r="B18" s="29">
        <f t="shared" si="0"/>
        <v>11849</v>
      </c>
      <c r="C18" s="29">
        <v>3505</v>
      </c>
      <c r="D18" s="29">
        <v>8344</v>
      </c>
      <c r="E18" s="20"/>
    </row>
    <row r="19" spans="1:9" s="5" customFormat="1" ht="20.25" customHeight="1" x14ac:dyDescent="0.35">
      <c r="A19" s="25" t="s">
        <v>16</v>
      </c>
      <c r="B19" s="34" t="s">
        <v>22</v>
      </c>
      <c r="C19" s="34" t="s">
        <v>22</v>
      </c>
      <c r="D19" s="34" t="s">
        <v>22</v>
      </c>
      <c r="E19" s="20"/>
    </row>
    <row r="20" spans="1:9" s="5" customFormat="1" ht="20.25" customHeight="1" x14ac:dyDescent="0.35">
      <c r="A20" s="25" t="s">
        <v>17</v>
      </c>
      <c r="B20" s="34" t="s">
        <v>22</v>
      </c>
      <c r="C20" s="34" t="s">
        <v>22</v>
      </c>
      <c r="D20" s="34" t="s">
        <v>22</v>
      </c>
      <c r="E20" s="20"/>
    </row>
    <row r="21" spans="1:9" s="1" customFormat="1" ht="24" customHeight="1" x14ac:dyDescent="0.3">
      <c r="B21" s="37" t="s">
        <v>19</v>
      </c>
      <c r="C21" s="37"/>
      <c r="D21" s="37"/>
      <c r="E21" s="24"/>
    </row>
    <row r="22" spans="1:9" s="1" customFormat="1" ht="24" customHeight="1" x14ac:dyDescent="0.3">
      <c r="A22" s="15" t="s">
        <v>3</v>
      </c>
      <c r="B22" s="2">
        <v>100</v>
      </c>
      <c r="C22" s="2">
        <v>100</v>
      </c>
      <c r="D22" s="2">
        <v>100</v>
      </c>
      <c r="E22" s="24"/>
      <c r="F22" s="8"/>
      <c r="G22" s="8"/>
    </row>
    <row r="23" spans="1:9" s="1" customFormat="1" ht="20.25" customHeight="1" x14ac:dyDescent="0.3">
      <c r="A23" s="19" t="s">
        <v>6</v>
      </c>
      <c r="B23" s="3">
        <f>B7*100/B6</f>
        <v>6.0822767572104901</v>
      </c>
      <c r="C23" s="3">
        <f>C7*100/C6</f>
        <v>4.9650062008455418</v>
      </c>
      <c r="D23" s="3">
        <f>D7*100/D6</f>
        <v>7.118717007114987</v>
      </c>
      <c r="F23" s="8"/>
      <c r="I23" s="8"/>
    </row>
    <row r="24" spans="1:9" s="1" customFormat="1" ht="20.25" customHeight="1" x14ac:dyDescent="0.3">
      <c r="A24" s="1" t="s">
        <v>5</v>
      </c>
      <c r="B24" s="3">
        <f>B8*100/B6</f>
        <v>22.948252947226013</v>
      </c>
      <c r="C24" s="3">
        <f>C8*100/C6</f>
        <v>18.011214097722853</v>
      </c>
      <c r="D24" s="3">
        <f>D8*100/D6</f>
        <v>27.5281156759238</v>
      </c>
      <c r="E24" s="24"/>
      <c r="F24" s="24"/>
    </row>
    <row r="25" spans="1:9" s="1" customFormat="1" ht="20.25" customHeight="1" x14ac:dyDescent="0.3">
      <c r="A25" s="21" t="s">
        <v>7</v>
      </c>
      <c r="B25" s="3">
        <f>B9*100/B6</f>
        <v>18.623968043006208</v>
      </c>
      <c r="C25" s="3">
        <f>C9*100/C6</f>
        <v>22.653343353652314</v>
      </c>
      <c r="D25" s="3">
        <f>D9*100/D6</f>
        <v>14.886102823043379</v>
      </c>
      <c r="I25" s="8"/>
    </row>
    <row r="26" spans="1:9" s="1" customFormat="1" ht="20.25" customHeight="1" x14ac:dyDescent="0.3">
      <c r="A26" s="21" t="s">
        <v>8</v>
      </c>
      <c r="B26" s="3">
        <f>B10*100/B6</f>
        <v>18.640637115774151</v>
      </c>
      <c r="C26" s="3">
        <f>C10*100/C6</f>
        <v>20.375885669397512</v>
      </c>
      <c r="D26" s="3">
        <f>D10*100/D6</f>
        <v>17.030927243516182</v>
      </c>
    </row>
    <row r="27" spans="1:9" s="1" customFormat="1" ht="20.25" customHeight="1" x14ac:dyDescent="0.3">
      <c r="A27" s="1" t="s">
        <v>9</v>
      </c>
      <c r="B27" s="3">
        <f>B11*100/B6</f>
        <v>14.041610172896981</v>
      </c>
      <c r="C27" s="3">
        <f>C11*100/C6</f>
        <v>16.827641235468217</v>
      </c>
      <c r="D27" s="3">
        <f>D11*100/D6</f>
        <v>11.457137938948819</v>
      </c>
      <c r="I27" s="8"/>
    </row>
    <row r="28" spans="1:9" s="1" customFormat="1" ht="20.25" customHeight="1" x14ac:dyDescent="0.3">
      <c r="A28" s="23" t="s">
        <v>10</v>
      </c>
      <c r="B28" s="3">
        <f>B12*100/B6</f>
        <v>9.4431785540472362</v>
      </c>
      <c r="C28" s="3">
        <f>C12*100/C6</f>
        <v>11.452853471391062</v>
      </c>
      <c r="D28" s="3">
        <f>D12*100/D6</f>
        <v>7.5788960293780123</v>
      </c>
      <c r="F28" s="8"/>
    </row>
    <row r="29" spans="1:9" s="1" customFormat="1" ht="20.25" customHeight="1" x14ac:dyDescent="0.3">
      <c r="A29" s="23" t="s">
        <v>11</v>
      </c>
      <c r="B29" s="3">
        <f>B13*100/B6</f>
        <v>4.5984316188497445</v>
      </c>
      <c r="C29" s="3">
        <f>C13*100/C6</f>
        <v>5.3747877640771566</v>
      </c>
      <c r="D29" s="3">
        <f>D13*100/D6</f>
        <v>3.8782419095708054</v>
      </c>
    </row>
    <row r="30" spans="1:9" s="1" customFormat="1" ht="20.25" customHeight="1" x14ac:dyDescent="0.3">
      <c r="A30" s="25" t="s">
        <v>15</v>
      </c>
      <c r="B30" s="3">
        <f>B14*100/B6</f>
        <v>0</v>
      </c>
      <c r="C30" s="3">
        <f>C14*100/C6</f>
        <v>0</v>
      </c>
      <c r="D30" s="3">
        <f>D14*100/D6</f>
        <v>0</v>
      </c>
      <c r="F30" s="8"/>
    </row>
    <row r="31" spans="1:9" s="1" customFormat="1" ht="20.25" customHeight="1" x14ac:dyDescent="0.3">
      <c r="A31" s="1" t="s">
        <v>18</v>
      </c>
      <c r="B31" s="3">
        <f>B15*100/B6</f>
        <v>19.663254963886157</v>
      </c>
      <c r="C31" s="3">
        <f>C15*100/C6</f>
        <v>17.166909442913564</v>
      </c>
      <c r="D31" s="3">
        <f>D15*100/D6</f>
        <v>21.978999311452835</v>
      </c>
      <c r="F31" s="8"/>
    </row>
    <row r="32" spans="1:9" s="1" customFormat="1" ht="20.25" customHeight="1" x14ac:dyDescent="0.3">
      <c r="A32" s="25" t="s">
        <v>12</v>
      </c>
      <c r="B32" s="3">
        <f>B16*100/B6</f>
        <v>12.761217020909267</v>
      </c>
      <c r="C32" s="3">
        <f>C16*100/C6</f>
        <v>10.418966855630089</v>
      </c>
      <c r="D32" s="3">
        <f>D16*100/D6</f>
        <v>14.934014229974753</v>
      </c>
    </row>
    <row r="33" spans="1:8" s="1" customFormat="1" ht="20.25" customHeight="1" x14ac:dyDescent="0.3">
      <c r="A33" s="25" t="s">
        <v>13</v>
      </c>
      <c r="B33" s="3">
        <f>B17*100/B6</f>
        <v>5.1385393427325079</v>
      </c>
      <c r="C33" s="3">
        <f>C17*100/C6</f>
        <v>5.6639543766217297</v>
      </c>
      <c r="D33" s="3">
        <f>D17*100/D6</f>
        <v>4.6511361028230436</v>
      </c>
    </row>
    <row r="34" spans="1:8" s="1" customFormat="1" ht="20.25" customHeight="1" x14ac:dyDescent="0.3">
      <c r="A34" s="25" t="s">
        <v>14</v>
      </c>
      <c r="B34" s="3">
        <f>B18*100/B6</f>
        <v>1.7634986002443804</v>
      </c>
      <c r="C34" s="3">
        <f>C18*100/C6</f>
        <v>1.0839882106617431</v>
      </c>
      <c r="D34" s="3">
        <f>D18*100/D6</f>
        <v>2.3938489786550377</v>
      </c>
    </row>
    <row r="35" spans="1:8" s="1" customFormat="1" ht="20.25" customHeight="1" x14ac:dyDescent="0.3">
      <c r="A35" s="25" t="s">
        <v>16</v>
      </c>
      <c r="B35" s="28"/>
      <c r="C35" s="3"/>
      <c r="D35" s="3"/>
      <c r="H35" s="8"/>
    </row>
    <row r="36" spans="1:8" s="1" customFormat="1" ht="20.25" customHeight="1" x14ac:dyDescent="0.3">
      <c r="A36" s="25" t="s">
        <v>17</v>
      </c>
      <c r="B36" s="28"/>
      <c r="C36" s="3"/>
      <c r="D36" s="3"/>
      <c r="H36" s="8"/>
    </row>
    <row r="37" spans="1:8" s="1" customFormat="1" ht="5.25" customHeight="1" x14ac:dyDescent="0.3">
      <c r="A37" s="35"/>
      <c r="B37" s="4"/>
      <c r="C37" s="4"/>
      <c r="D37" s="4"/>
      <c r="E37" s="32"/>
    </row>
    <row r="38" spans="1:8" ht="3" customHeight="1" x14ac:dyDescent="0.35">
      <c r="A38" s="1"/>
      <c r="B38" s="9"/>
      <c r="C38" s="9"/>
      <c r="D38" s="9"/>
    </row>
    <row r="39" spans="1:8" ht="13.5" customHeight="1" x14ac:dyDescent="0.35">
      <c r="A39" s="36" t="s">
        <v>20</v>
      </c>
      <c r="B39" s="9"/>
      <c r="C39" s="9"/>
      <c r="D39" s="9"/>
    </row>
    <row r="40" spans="1:8" ht="26.25" customHeight="1" x14ac:dyDescent="0.35">
      <c r="B40" s="27"/>
      <c r="C40" s="27"/>
      <c r="D40" s="27"/>
    </row>
  </sheetData>
  <mergeCells count="3">
    <mergeCell ref="B21:D21"/>
    <mergeCell ref="B4:D4"/>
    <mergeCell ref="A4:A5"/>
  </mergeCells>
  <phoneticPr fontId="2" type="noConversion"/>
  <pageMargins left="0.78740157480314965" right="0.98425196850393704" top="0.78740157480314965" bottom="0.19685039370078741" header="0.51181102362204722" footer="0.51181102362204722"/>
  <pageSetup paperSize="9" firstPageNumber="7" orientation="portrait" useFirstPageNumber="1" r:id="rId1"/>
  <headerFooter alignWithMargins="0">
    <oddHeader>&amp;L&amp;"TH SarabunPSK,Regular"&amp;16 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2021-09-03T06:43:21Z</cp:lastPrinted>
  <dcterms:created xsi:type="dcterms:W3CDTF">2000-11-20T04:06:35Z</dcterms:created>
  <dcterms:modified xsi:type="dcterms:W3CDTF">2022-06-02T08:42:44Z</dcterms:modified>
</cp:coreProperties>
</file>