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ตาราง2.64\"/>
    </mc:Choice>
  </mc:AlternateContent>
  <xr:revisionPtr revIDLastSave="0" documentId="8_{48D955F5-35FC-46D5-A176-796D630793F2}" xr6:coauthVersionLast="47" xr6:coauthVersionMax="47" xr10:uidLastSave="{00000000-0000-0000-0000-000000000000}"/>
  <bookViews>
    <workbookView xWindow="-120" yWindow="-120" windowWidth="29040" windowHeight="15840" xr2:uid="{605BD2DB-B301-4A1D-A2D0-B6C899E77981}"/>
  </bookViews>
  <sheets>
    <sheet name="ตาราง 2 " sheetId="1" r:id="rId1"/>
  </sheets>
  <definedNames>
    <definedName name="_xlnm.Print_Area" localSheetId="0">'ตาราง 2 '!$A$1:$E$38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C5" i="1" s="1"/>
  <c r="D10" i="1"/>
  <c r="B14" i="1"/>
  <c r="C14" i="1"/>
  <c r="D14" i="1"/>
  <c r="D5" i="1" s="1"/>
  <c r="D23" i="1" l="1"/>
  <c r="D34" i="1"/>
  <c r="D33" i="1"/>
  <c r="D22" i="1"/>
  <c r="D25" i="1"/>
  <c r="D28" i="1"/>
  <c r="B5" i="1"/>
  <c r="B32" i="1" s="1"/>
  <c r="C22" i="1"/>
  <c r="C34" i="1"/>
  <c r="C23" i="1"/>
  <c r="C31" i="1"/>
  <c r="C25" i="1"/>
  <c r="C27" i="1"/>
  <c r="C33" i="1"/>
  <c r="C24" i="1"/>
  <c r="C32" i="1"/>
  <c r="C28" i="1"/>
  <c r="B27" i="1"/>
  <c r="B33" i="1"/>
  <c r="B24" i="1"/>
  <c r="D32" i="1"/>
  <c r="D24" i="1"/>
  <c r="D27" i="1"/>
  <c r="D31" i="1"/>
  <c r="D30" i="1" s="1"/>
  <c r="B31" i="1" l="1"/>
  <c r="B22" i="1"/>
  <c r="B23" i="1"/>
  <c r="B34" i="1"/>
  <c r="B28" i="1"/>
  <c r="B25" i="1"/>
  <c r="C30" i="1"/>
  <c r="B26" i="1"/>
</calcChain>
</file>

<file path=xl/sharedStrings.xml><?xml version="1.0" encoding="utf-8"?>
<sst xmlns="http://schemas.openxmlformats.org/spreadsheetml/2006/main" count="50" uniqueCount="28">
  <si>
    <r>
      <rPr>
        <b/>
        <sz val="16"/>
        <rFont val="TH SarabunPSK"/>
        <family val="2"/>
      </rPr>
      <t>หมายเหตุ</t>
    </r>
    <r>
      <rPr>
        <sz val="16"/>
        <rFont val="TH SarabunPSK"/>
        <family val="2"/>
      </rPr>
      <t>: .. จำนวนเล็กน้อย</t>
    </r>
  </si>
  <si>
    <t>-</t>
  </si>
  <si>
    <t>8.  ไม่ทราบ</t>
  </si>
  <si>
    <t>7.  อื่นๆ</t>
  </si>
  <si>
    <t xml:space="preserve">      6.3   สายวิชาการศึกษา</t>
  </si>
  <si>
    <t xml:space="preserve">      6.2  สายวิชาชีพ</t>
  </si>
  <si>
    <t xml:space="preserve"> 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</si>
  <si>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</si>
  <si>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</si>
  <si>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</si>
  <si>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</si>
  <si>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</si>
  <si>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</si>
  <si>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</si>
  <si>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</si>
  <si>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</si>
  <si>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</si>
  <si>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</si>
  <si>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 6.3  สายวิชาการศึกษา</t>
  </si>
  <si>
    <t xml:space="preserve">      5.3  สายวิชาการศึกษา</t>
  </si>
  <si>
    <t xml:space="preserve">      5.2  สายอาชีวศึกษา</t>
  </si>
  <si>
    <t xml:space="preserve">      5.1  สายสามัญ</t>
  </si>
  <si>
    <t>จำนวน (คน)</t>
  </si>
  <si>
    <t>หญิง</t>
  </si>
  <si>
    <t>ชาย</t>
  </si>
  <si>
    <t xml:space="preserve"> รวม</t>
  </si>
  <si>
    <t>ระดับการศึกษาที่สำเร็จ</t>
  </si>
  <si>
    <t>ตารางที่  2  จำนวนและร้อยละของประชากรอายุ  15 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</si>
</sst>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b/>
      <sz val="14"/>
      <name val="TH SarabunPSK"/>
      <family val="2"/>
    </font>
    <font>
      <sz val="14"/>
      <color rgb="FFFF0000"/>
      <name val="TH SarabunPSK"/>
      <family val="2"/>
    </font>
    <font>
      <b/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2" fontId="2" fillId="0" borderId="0" xfId="0" applyNumberFormat="1" applyFont="1"/>
    <xf numFmtId="164" fontId="2" fillId="0" borderId="0" xfId="0" applyNumberFormat="1" applyFont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0" fontId="3" fillId="0" borderId="3" xfId="0" applyFont="1" applyBorder="1"/>
    <xf numFmtId="0" fontId="6" fillId="0" borderId="0" xfId="0" applyFont="1"/>
    <xf numFmtId="164" fontId="5" fillId="0" borderId="4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0" fontId="3" fillId="0" borderId="6" xfId="0" applyFont="1" applyBorder="1"/>
    <xf numFmtId="0" fontId="7" fillId="0" borderId="0" xfId="0" applyFont="1"/>
    <xf numFmtId="164" fontId="8" fillId="0" borderId="4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/>
    </xf>
    <xf numFmtId="164" fontId="6" fillId="0" borderId="0" xfId="0" applyNumberFormat="1" applyFont="1"/>
    <xf numFmtId="164" fontId="8" fillId="0" borderId="7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165" fontId="2" fillId="0" borderId="0" xfId="1" applyNumberFormat="1" applyFo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5" fontId="2" fillId="0" borderId="0" xfId="1" quotePrefix="1" applyNumberFormat="1" applyFont="1" applyBorder="1" applyAlignment="1">
      <alignment horizontal="right"/>
    </xf>
    <xf numFmtId="165" fontId="5" fillId="0" borderId="1" xfId="1" applyNumberFormat="1" applyFont="1" applyBorder="1" applyAlignment="1">
      <alignment horizontal="center" wrapText="1"/>
    </xf>
    <xf numFmtId="165" fontId="5" fillId="0" borderId="0" xfId="1" applyNumberFormat="1" applyFont="1" applyBorder="1" applyAlignment="1">
      <alignment horizontal="center"/>
    </xf>
    <xf numFmtId="165" fontId="2" fillId="0" borderId="0" xfId="1" applyNumberFormat="1" applyFont="1" applyBorder="1" applyAlignment="1">
      <alignment horizontal="right"/>
    </xf>
    <xf numFmtId="165" fontId="5" fillId="0" borderId="4" xfId="1" applyNumberFormat="1" applyFont="1" applyBorder="1" applyAlignment="1">
      <alignment horizontal="right" wrapText="1"/>
    </xf>
    <xf numFmtId="165" fontId="5" fillId="0" borderId="4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/>
    <xf numFmtId="165" fontId="2" fillId="0" borderId="0" xfId="1" applyNumberFormat="1" applyFont="1" applyBorder="1" applyAlignment="1"/>
    <xf numFmtId="165" fontId="3" fillId="0" borderId="4" xfId="1" applyNumberFormat="1" applyFont="1" applyBorder="1" applyAlignment="1" applyProtection="1">
      <alignment horizontal="right"/>
      <protection locked="0"/>
    </xf>
    <xf numFmtId="165" fontId="3" fillId="0" borderId="4" xfId="1" applyNumberFormat="1" applyFont="1" applyBorder="1" applyAlignment="1" applyProtection="1">
      <alignment vertical="center"/>
      <protection locked="0"/>
    </xf>
    <xf numFmtId="165" fontId="5" fillId="0" borderId="0" xfId="1" applyNumberFormat="1" applyFont="1" applyBorder="1" applyAlignment="1">
      <alignment wrapText="1"/>
    </xf>
    <xf numFmtId="165" fontId="5" fillId="0" borderId="0" xfId="1" applyNumberFormat="1" applyFont="1" applyBorder="1" applyAlignment="1">
      <alignment horizontal="right"/>
    </xf>
    <xf numFmtId="165" fontId="2" fillId="0" borderId="0" xfId="0" applyNumberFormat="1" applyFont="1"/>
    <xf numFmtId="165" fontId="8" fillId="0" borderId="6" xfId="1" applyNumberFormat="1" applyFont="1" applyBorder="1" applyAlignment="1">
      <alignment horizontal="right"/>
    </xf>
    <xf numFmtId="165" fontId="8" fillId="0" borderId="4" xfId="1" applyNumberFormat="1" applyFont="1" applyBorder="1" applyAlignment="1">
      <alignment horizontal="right"/>
    </xf>
    <xf numFmtId="165" fontId="5" fillId="0" borderId="4" xfId="1" applyNumberFormat="1" applyFont="1" applyBorder="1" applyAlignment="1">
      <alignment horizontal="center" wrapText="1"/>
    </xf>
    <xf numFmtId="165" fontId="5" fillId="0" borderId="4" xfId="1" applyNumberFormat="1" applyFont="1" applyBorder="1" applyAlignment="1">
      <alignment wrapText="1"/>
    </xf>
    <xf numFmtId="165" fontId="5" fillId="0" borderId="4" xfId="1" applyNumberFormat="1" applyFont="1" applyBorder="1" applyAlignment="1"/>
    <xf numFmtId="165" fontId="2" fillId="0" borderId="0" xfId="1" applyNumberFormat="1" applyFont="1" applyBorder="1"/>
    <xf numFmtId="165" fontId="5" fillId="0" borderId="0" xfId="1" applyNumberFormat="1" applyFont="1" applyBorder="1" applyAlignment="1"/>
    <xf numFmtId="165" fontId="8" fillId="0" borderId="6" xfId="1" applyNumberFormat="1" applyFont="1" applyBorder="1" applyAlignment="1"/>
    <xf numFmtId="165" fontId="8" fillId="0" borderId="4" xfId="1" applyNumberFormat="1" applyFont="1" applyBorder="1" applyAlignment="1"/>
    <xf numFmtId="165" fontId="2" fillId="0" borderId="0" xfId="1" applyNumberFormat="1" applyFont="1" applyAlignment="1">
      <alignment horizontal="right"/>
    </xf>
    <xf numFmtId="165" fontId="6" fillId="0" borderId="0" xfId="1" applyNumberFormat="1" applyFont="1" applyBorder="1" applyAlignment="1">
      <alignment horizontal="right"/>
    </xf>
    <xf numFmtId="165" fontId="8" fillId="0" borderId="7" xfId="1" applyNumberFormat="1" applyFont="1" applyBorder="1" applyAlignment="1"/>
    <xf numFmtId="0" fontId="4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0" xfId="0" applyFont="1" applyAlignment="1">
      <alignment horizontal="right"/>
    </xf>
    <xf numFmtId="0" fontId="6" fillId="2" borderId="10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B85B6-0EA4-4E16-BCFC-A4B8F0C41941}">
  <sheetPr>
    <tabColor theme="7" tint="0.39997558519241921"/>
  </sheetPr>
  <dimension ref="A1:T37"/>
  <sheetViews>
    <sheetView tabSelected="1" topLeftCell="A14" zoomScale="86" zoomScaleNormal="86" zoomScaleSheetLayoutView="80" workbookViewId="0">
      <selection activeCell="G14" sqref="G1:I1048576"/>
    </sheetView>
  </sheetViews>
  <sheetFormatPr defaultRowHeight="18.75" x14ac:dyDescent="0.3"/>
  <cols>
    <col min="1" max="1" width="31.42578125" style="1" customWidth="1"/>
    <col min="2" max="2" width="17.7109375" style="1" customWidth="1"/>
    <col min="3" max="3" width="17.85546875" style="1" customWidth="1"/>
    <col min="4" max="4" width="19.140625" style="1" customWidth="1"/>
    <col min="5" max="5" width="7" style="1" customWidth="1"/>
    <col min="6" max="6" width="9.140625" style="1"/>
    <col min="7" max="11" width="10" style="1" bestFit="1" customWidth="1"/>
    <col min="12" max="12" width="9.42578125" style="1" bestFit="1" customWidth="1"/>
    <col min="13" max="13" width="9.140625" style="1"/>
    <col min="14" max="17" width="10" style="1" bestFit="1" customWidth="1"/>
    <col min="18" max="18" width="9.42578125" style="1" bestFit="1" customWidth="1"/>
    <col min="19" max="16384" width="9.140625" style="1"/>
  </cols>
  <sheetData>
    <row r="1" spans="1:20" s="53" customFormat="1" ht="25.5" customHeight="1" x14ac:dyDescent="0.35">
      <c r="A1" s="55" t="s">
        <v>27</v>
      </c>
      <c r="B1" s="55"/>
      <c r="C1" s="55"/>
      <c r="D1" s="55"/>
      <c r="E1" s="54"/>
    </row>
    <row r="2" spans="1:20" ht="12" customHeight="1" x14ac:dyDescent="0.3">
      <c r="A2" s="11"/>
      <c r="B2" s="11"/>
      <c r="C2" s="11"/>
      <c r="D2" s="11"/>
      <c r="E2" s="11"/>
    </row>
    <row r="3" spans="1:20" x14ac:dyDescent="0.3">
      <c r="A3" s="52" t="s">
        <v>26</v>
      </c>
      <c r="B3" s="52" t="s">
        <v>25</v>
      </c>
      <c r="C3" s="52" t="s">
        <v>24</v>
      </c>
      <c r="D3" s="52" t="s">
        <v>23</v>
      </c>
      <c r="E3" s="5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1:20" ht="21" customHeight="1" x14ac:dyDescent="0.35">
      <c r="A4" s="50"/>
      <c r="B4" s="22" t="s">
        <v>22</v>
      </c>
      <c r="C4" s="22"/>
      <c r="D4" s="22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</row>
    <row r="5" spans="1:20" ht="21" customHeight="1" x14ac:dyDescent="0.35">
      <c r="A5" s="49" t="s">
        <v>16</v>
      </c>
      <c r="B5" s="48">
        <f>SUM(B6:B10,B14,B18,B19)</f>
        <v>387638</v>
      </c>
      <c r="C5" s="48">
        <f>SUM(C6:C10,C14,C18,C19)</f>
        <v>188192</v>
      </c>
      <c r="D5" s="48">
        <f>SUM(D6:D10,D14,D18,D19)</f>
        <v>199446</v>
      </c>
      <c r="E5" s="47"/>
      <c r="F5" s="2"/>
      <c r="G5" s="46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0" ht="21" customHeight="1" x14ac:dyDescent="0.35">
      <c r="A6" s="14" t="s">
        <v>15</v>
      </c>
      <c r="B6" s="43">
        <v>59174</v>
      </c>
      <c r="C6" s="40">
        <v>26179</v>
      </c>
      <c r="D6" s="40">
        <v>32995</v>
      </c>
      <c r="E6" s="27"/>
      <c r="F6" s="2"/>
      <c r="G6" s="46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21" customHeight="1" x14ac:dyDescent="0.35">
      <c r="A7" s="14" t="s">
        <v>14</v>
      </c>
      <c r="B7" s="43">
        <v>89589</v>
      </c>
      <c r="C7" s="40">
        <v>42714</v>
      </c>
      <c r="D7" s="40">
        <v>46875</v>
      </c>
      <c r="E7" s="27"/>
      <c r="F7" s="2"/>
      <c r="G7" s="46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0" ht="21" customHeight="1" x14ac:dyDescent="0.35">
      <c r="A8" s="14" t="s">
        <v>13</v>
      </c>
      <c r="B8" s="43">
        <v>55781</v>
      </c>
      <c r="C8" s="40">
        <v>32040</v>
      </c>
      <c r="D8" s="40">
        <v>23741</v>
      </c>
      <c r="E8" s="27"/>
      <c r="F8" s="2"/>
      <c r="G8" s="46"/>
      <c r="H8" s="46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0" ht="21" customHeight="1" x14ac:dyDescent="0.35">
      <c r="A9" s="14" t="s">
        <v>12</v>
      </c>
      <c r="B9" s="43">
        <v>54173</v>
      </c>
      <c r="C9" s="40">
        <v>25723</v>
      </c>
      <c r="D9" s="40">
        <v>28450</v>
      </c>
      <c r="E9" s="27"/>
      <c r="F9" s="2"/>
      <c r="G9" s="46"/>
      <c r="H9" s="46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ht="21" customHeight="1" x14ac:dyDescent="0.35">
      <c r="A10" s="14" t="s">
        <v>11</v>
      </c>
      <c r="B10" s="45">
        <f>SUM(B11:B12)</f>
        <v>54361</v>
      </c>
      <c r="C10" s="44">
        <f>SUM(C11:C12)</f>
        <v>27134</v>
      </c>
      <c r="D10" s="44">
        <f>SUM(D11:D12)</f>
        <v>27227</v>
      </c>
      <c r="E10" s="27"/>
      <c r="F10" s="2"/>
      <c r="G10" s="36"/>
      <c r="H10" s="36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0" ht="21" customHeight="1" x14ac:dyDescent="0.35">
      <c r="A11" s="14" t="s">
        <v>21</v>
      </c>
      <c r="B11" s="43">
        <v>47311</v>
      </c>
      <c r="C11" s="41">
        <v>22890</v>
      </c>
      <c r="D11" s="40">
        <v>24421</v>
      </c>
      <c r="E11" s="42"/>
      <c r="F11" s="2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21" customHeight="1" x14ac:dyDescent="0.35">
      <c r="A12" s="14" t="s">
        <v>20</v>
      </c>
      <c r="B12" s="34">
        <v>7050</v>
      </c>
      <c r="C12" s="41">
        <v>4244</v>
      </c>
      <c r="D12" s="40">
        <v>2806</v>
      </c>
      <c r="E12" s="31"/>
      <c r="F12" s="2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 ht="21" customHeight="1" x14ac:dyDescent="0.35">
      <c r="A13" s="14" t="s">
        <v>19</v>
      </c>
      <c r="B13" s="26" t="s">
        <v>1</v>
      </c>
      <c r="C13" s="39" t="s">
        <v>1</v>
      </c>
      <c r="D13" s="39" t="s">
        <v>1</v>
      </c>
      <c r="E13" s="27"/>
      <c r="F13" s="2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0" ht="22.5" customHeight="1" x14ac:dyDescent="0.35">
      <c r="A14" s="14" t="s">
        <v>7</v>
      </c>
      <c r="B14" s="38">
        <f>SUM(B15:B17)</f>
        <v>58992</v>
      </c>
      <c r="C14" s="38">
        <f>SUM(C15:C17)</f>
        <v>26882</v>
      </c>
      <c r="D14" s="37">
        <f>SUM(D15:D17)</f>
        <v>32110</v>
      </c>
      <c r="E14" s="27"/>
      <c r="F14" s="2"/>
      <c r="G14" s="36"/>
      <c r="H14" s="36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spans="1:20" ht="21" customHeight="1" x14ac:dyDescent="0.35">
      <c r="A15" s="14" t="s">
        <v>6</v>
      </c>
      <c r="B15" s="35">
        <v>37470</v>
      </c>
      <c r="C15" s="33">
        <v>17567</v>
      </c>
      <c r="D15" s="32">
        <v>19903</v>
      </c>
      <c r="E15" s="27"/>
      <c r="F15" s="2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</row>
    <row r="16" spans="1:20" ht="21" customHeight="1" x14ac:dyDescent="0.35">
      <c r="A16" s="14" t="s">
        <v>5</v>
      </c>
      <c r="B16" s="34">
        <v>11067</v>
      </c>
      <c r="C16" s="33">
        <v>5595</v>
      </c>
      <c r="D16" s="32">
        <v>5472</v>
      </c>
      <c r="E16" s="31"/>
      <c r="F16" s="2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</row>
    <row r="17" spans="1:20" ht="21" customHeight="1" x14ac:dyDescent="0.35">
      <c r="A17" s="14" t="s">
        <v>18</v>
      </c>
      <c r="B17" s="30">
        <v>10455</v>
      </c>
      <c r="C17" s="33">
        <v>3720</v>
      </c>
      <c r="D17" s="32">
        <v>6735</v>
      </c>
      <c r="E17" s="31"/>
      <c r="F17" s="2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21" customHeight="1" x14ac:dyDescent="0.35">
      <c r="A18" s="14" t="s">
        <v>3</v>
      </c>
      <c r="B18" s="30">
        <v>15568</v>
      </c>
      <c r="C18" s="29">
        <v>7520</v>
      </c>
      <c r="D18" s="28">
        <v>8048</v>
      </c>
      <c r="E18" s="27"/>
      <c r="F18" s="2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</row>
    <row r="19" spans="1:20" ht="21" customHeight="1" x14ac:dyDescent="0.35">
      <c r="A19" s="14" t="s">
        <v>2</v>
      </c>
      <c r="B19" s="26" t="s">
        <v>1</v>
      </c>
      <c r="C19" s="25" t="s">
        <v>1</v>
      </c>
      <c r="D19" s="25" t="s">
        <v>1</v>
      </c>
      <c r="E19" s="24"/>
      <c r="F19" s="6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</row>
    <row r="20" spans="1:20" ht="21" customHeight="1" x14ac:dyDescent="0.35">
      <c r="A20" s="23"/>
      <c r="B20" s="22" t="s">
        <v>17</v>
      </c>
      <c r="C20" s="22"/>
      <c r="D20" s="22"/>
      <c r="G20" s="21"/>
      <c r="H20" s="21"/>
    </row>
    <row r="21" spans="1:20" ht="21" customHeight="1" x14ac:dyDescent="0.35">
      <c r="A21" s="20" t="s">
        <v>16</v>
      </c>
      <c r="B21" s="19">
        <v>100</v>
      </c>
      <c r="C21" s="19">
        <v>100</v>
      </c>
      <c r="D21" s="19">
        <v>100</v>
      </c>
      <c r="E21" s="18"/>
    </row>
    <row r="22" spans="1:20" ht="21" customHeight="1" x14ac:dyDescent="0.35">
      <c r="A22" s="14" t="s">
        <v>15</v>
      </c>
      <c r="B22" s="13">
        <f>(B6/B$5)*100</f>
        <v>15.265273270422405</v>
      </c>
      <c r="C22" s="13">
        <f>(C6/C$5)*100</f>
        <v>13.91079323244346</v>
      </c>
      <c r="D22" s="12">
        <f>(D6/D$5)*100</f>
        <v>16.543325010278469</v>
      </c>
      <c r="E22" s="2"/>
    </row>
    <row r="23" spans="1:20" ht="21" customHeight="1" x14ac:dyDescent="0.35">
      <c r="A23" s="14" t="s">
        <v>14</v>
      </c>
      <c r="B23" s="13">
        <f>(B7/B$5)*100</f>
        <v>23.111511255346485</v>
      </c>
      <c r="C23" s="13">
        <f>(C7/C$5)*100</f>
        <v>22.697032817548035</v>
      </c>
      <c r="D23" s="12">
        <f>(D7/D$5)*100</f>
        <v>23.502602208116482</v>
      </c>
      <c r="E23" s="2"/>
    </row>
    <row r="24" spans="1:20" ht="21" customHeight="1" x14ac:dyDescent="0.35">
      <c r="A24" s="14" t="s">
        <v>13</v>
      </c>
      <c r="B24" s="13">
        <f>(B8/B$5)*100</f>
        <v>14.389972087359856</v>
      </c>
      <c r="C24" s="13">
        <f>(C8/C$5)*100</f>
        <v>17.025165788131268</v>
      </c>
      <c r="D24" s="12">
        <f>(D8/D$5)*100</f>
        <v>11.903472619155059</v>
      </c>
      <c r="E24" s="2"/>
    </row>
    <row r="25" spans="1:20" ht="21" customHeight="1" x14ac:dyDescent="0.35">
      <c r="A25" s="14" t="s">
        <v>12</v>
      </c>
      <c r="B25" s="13">
        <f>(B9/B$5)*100</f>
        <v>13.97515207487398</v>
      </c>
      <c r="C25" s="13">
        <f>(C9/C$5)*100</f>
        <v>13.66848750212549</v>
      </c>
      <c r="D25" s="12">
        <f>(D9/D$5)*100</f>
        <v>14.264512700179496</v>
      </c>
      <c r="E25" s="2"/>
    </row>
    <row r="26" spans="1:20" ht="21" customHeight="1" x14ac:dyDescent="0.35">
      <c r="A26" s="14" t="s">
        <v>11</v>
      </c>
      <c r="B26" s="17">
        <f>SUM(B27:B29)</f>
        <v>14.023650932055165</v>
      </c>
      <c r="C26" s="17">
        <v>14.5</v>
      </c>
      <c r="D26" s="17">
        <v>13.6</v>
      </c>
      <c r="E26" s="2"/>
    </row>
    <row r="27" spans="1:20" ht="21" customHeight="1" x14ac:dyDescent="0.35">
      <c r="A27" s="14" t="s">
        <v>10</v>
      </c>
      <c r="B27" s="13">
        <f>(B11/B$5)*100</f>
        <v>12.204943787760746</v>
      </c>
      <c r="C27" s="13">
        <f>(C11/C$5)*100</f>
        <v>12.16311001530352</v>
      </c>
      <c r="D27" s="12">
        <f>(D11/D$5)*100</f>
        <v>12.244417035187469</v>
      </c>
      <c r="E27" s="2"/>
    </row>
    <row r="28" spans="1:20" ht="21" customHeight="1" x14ac:dyDescent="0.35">
      <c r="A28" s="14" t="s">
        <v>9</v>
      </c>
      <c r="B28" s="13">
        <f>(B12/B$5)*100</f>
        <v>1.8187071442944192</v>
      </c>
      <c r="C28" s="13">
        <f>(C12/C$5)*100</f>
        <v>2.255143683047101</v>
      </c>
      <c r="D28" s="12">
        <f>(D12/D$5)*100</f>
        <v>1.4068971049807968</v>
      </c>
      <c r="E28" s="2"/>
    </row>
    <row r="29" spans="1:20" ht="21" customHeight="1" x14ac:dyDescent="0.35">
      <c r="A29" s="14" t="s">
        <v>8</v>
      </c>
      <c r="B29" s="13" t="s">
        <v>1</v>
      </c>
      <c r="C29" s="13" t="s">
        <v>1</v>
      </c>
      <c r="D29" s="12" t="s">
        <v>1</v>
      </c>
      <c r="E29" s="2"/>
    </row>
    <row r="30" spans="1:20" ht="21" customHeight="1" x14ac:dyDescent="0.35">
      <c r="A30" s="14" t="s">
        <v>7</v>
      </c>
      <c r="B30" s="17">
        <v>15.3</v>
      </c>
      <c r="C30" s="17">
        <f>SUM(C31:C33)</f>
        <v>14.284347900017003</v>
      </c>
      <c r="D30" s="16">
        <f>SUM(D31:D33)</f>
        <v>16.099595880589231</v>
      </c>
      <c r="E30" s="2"/>
      <c r="G30" s="15"/>
    </row>
    <row r="31" spans="1:20" ht="21" customHeight="1" x14ac:dyDescent="0.35">
      <c r="A31" s="14" t="s">
        <v>6</v>
      </c>
      <c r="B31" s="13">
        <f>(B15/B$5)*100</f>
        <v>9.6662349924414013</v>
      </c>
      <c r="C31" s="13">
        <f>(C15/C$5)*100</f>
        <v>9.3346157116136705</v>
      </c>
      <c r="D31" s="12">
        <f>(D15/D$5)*100</f>
        <v>9.9791422239603698</v>
      </c>
      <c r="E31" s="2"/>
    </row>
    <row r="32" spans="1:20" ht="21" customHeight="1" x14ac:dyDescent="0.35">
      <c r="A32" s="14" t="s">
        <v>5</v>
      </c>
      <c r="B32" s="13">
        <f>(B16/B$5)*100</f>
        <v>2.8549832575753666</v>
      </c>
      <c r="C32" s="13">
        <f>(C16/C$5)*100</f>
        <v>2.9730275463356572</v>
      </c>
      <c r="D32" s="12">
        <f>(D16/D$5)*100</f>
        <v>2.7435997713666858</v>
      </c>
      <c r="E32" s="2"/>
    </row>
    <row r="33" spans="1:7" ht="21" customHeight="1" x14ac:dyDescent="0.35">
      <c r="A33" s="14" t="s">
        <v>4</v>
      </c>
      <c r="B33" s="13">
        <f>(B17/B$5)*100</f>
        <v>2.6971039990919361</v>
      </c>
      <c r="C33" s="13">
        <f>(C17/C$5)*100</f>
        <v>1.9767046420676757</v>
      </c>
      <c r="D33" s="12">
        <f>(D17/D$5)*100</f>
        <v>3.3768538852621766</v>
      </c>
      <c r="E33" s="2"/>
    </row>
    <row r="34" spans="1:7" ht="21" customHeight="1" x14ac:dyDescent="0.35">
      <c r="A34" s="14" t="s">
        <v>3</v>
      </c>
      <c r="B34" s="13">
        <f>(B18/B$5)*100</f>
        <v>4.016118130833406</v>
      </c>
      <c r="C34" s="13">
        <f>(C18/C$5)*100</f>
        <v>3.9959190613841185</v>
      </c>
      <c r="D34" s="12">
        <f>(D18/D$5)*100</f>
        <v>4.0351774415129906</v>
      </c>
      <c r="E34" s="2"/>
      <c r="G34" s="11"/>
    </row>
    <row r="35" spans="1:7" ht="21" customHeight="1" x14ac:dyDescent="0.35">
      <c r="A35" s="10" t="s">
        <v>2</v>
      </c>
      <c r="B35" s="9" t="s">
        <v>1</v>
      </c>
      <c r="C35" s="9" t="s">
        <v>1</v>
      </c>
      <c r="D35" s="8" t="s">
        <v>1</v>
      </c>
      <c r="E35" s="7"/>
    </row>
    <row r="36" spans="1:7" ht="21" x14ac:dyDescent="0.35">
      <c r="A36" s="5" t="s">
        <v>0</v>
      </c>
      <c r="B36" s="5"/>
      <c r="C36" s="5"/>
      <c r="D36" s="5"/>
    </row>
    <row r="37" spans="1:7" x14ac:dyDescent="0.3">
      <c r="A37" s="4">
        <v>28</v>
      </c>
      <c r="B37" s="4"/>
      <c r="C37" s="4"/>
      <c r="D37" s="4"/>
      <c r="E37" s="3"/>
      <c r="F37" s="2"/>
    </row>
  </sheetData>
  <mergeCells count="5">
    <mergeCell ref="A1:D1"/>
    <mergeCell ref="A36:D36"/>
    <mergeCell ref="A37:D37"/>
    <mergeCell ref="B20:D20"/>
    <mergeCell ref="B4:D4"/>
  </mergeCells>
  <printOptions horizontalCentered="1"/>
  <pageMargins left="1.1399999999999999" right="0.63" top="0.61" bottom="0.39370078740157483" header="0.51181102362204722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2 </vt:lpstr>
      <vt:lpstr>'ตาราง 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2021-10-12T08:27:54Z</dcterms:created>
  <dcterms:modified xsi:type="dcterms:W3CDTF">2021-10-12T08:28:12Z</dcterms:modified>
</cp:coreProperties>
</file>