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3.รายงาน สรง.2564\ไตรมาสที่ 4 พ.ศ. 2564\ตารางจังหวัดเลย\ตารางไตรมาส4\"/>
    </mc:Choice>
  </mc:AlternateContent>
  <xr:revisionPtr revIDLastSave="0" documentId="13_ncr:1_{0308D05A-3776-4E84-96E3-33AF79EB55A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2" sheetId="1" r:id="rId1"/>
  </sheets>
  <definedNames>
    <definedName name="_xlnm.Print_Area" localSheetId="0">ตารางที่2!$A$1:$D$37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D31" i="1" s="1"/>
  <c r="C15" i="1"/>
  <c r="C31" i="1" s="1"/>
  <c r="B15" i="1"/>
  <c r="B31" i="1" s="1"/>
  <c r="D11" i="1"/>
  <c r="D27" i="1" s="1"/>
  <c r="B11" i="1"/>
  <c r="B27" i="1" s="1"/>
  <c r="C11" i="1"/>
  <c r="D32" i="1"/>
  <c r="C30" i="1"/>
  <c r="C23" i="1"/>
  <c r="C25" i="1"/>
  <c r="B30" i="1"/>
  <c r="B25" i="1"/>
  <c r="B26" i="1"/>
  <c r="D30" i="1"/>
  <c r="C22" i="1"/>
  <c r="D24" i="1"/>
  <c r="D25" i="1"/>
  <c r="D26" i="1"/>
  <c r="D28" i="1"/>
  <c r="D29" i="1"/>
  <c r="D33" i="1"/>
  <c r="D34" i="1"/>
  <c r="D35" i="1"/>
  <c r="D36" i="1"/>
  <c r="D23" i="1"/>
  <c r="B24" i="1"/>
  <c r="B28" i="1"/>
  <c r="B29" i="1"/>
  <c r="B32" i="1"/>
  <c r="B33" i="1"/>
  <c r="B34" i="1"/>
  <c r="B23" i="1"/>
  <c r="B22" i="1"/>
  <c r="C36" i="1" l="1"/>
  <c r="B36" i="1"/>
  <c r="C29" i="1"/>
  <c r="D22" i="1"/>
  <c r="C35" i="1" l="1"/>
  <c r="C26" i="1"/>
  <c r="B35" i="1"/>
  <c r="C32" i="1" l="1"/>
  <c r="C33" i="1"/>
  <c r="C34" i="1"/>
  <c r="C28" i="1" l="1"/>
  <c r="C27" i="1" l="1"/>
</calcChain>
</file>

<file path=xl/sharedStrings.xml><?xml version="1.0" encoding="utf-8"?>
<sst xmlns="http://schemas.openxmlformats.org/spreadsheetml/2006/main" count="39" uniqueCount="24">
  <si>
    <t>ตารางที่ 2  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</si>
  <si>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</si>
  <si>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</si>
  <si>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</si>
  <si>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</si>
  <si>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</si>
  <si>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</si>
  <si>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</si>
  <si>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</si>
  <si>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</si>
  <si>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</si>
  <si>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</si>
  <si>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</si>
  <si>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</si>
  <si>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</si>
  <si>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</si>
  <si>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</si>
  <si>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</si>
  <si>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</si>
  <si>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</si>
  <si>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</si>
  <si>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</si>
  <si>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 ไตรมาสที่ 4 พ.ศ. 2564</t>
  </si>
  <si>
    <t>ที่มา : โครงการสำรวจภาวะการทำงานของประชากรจังหวัดเลย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</si>
</sst>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(* #,##0_);_(* \(#,##0\);_(* &quot;-&quot;_);_(@_)"/>
  </numFmts>
  <fonts count="7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8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188" fontId="2" fillId="0" borderId="0" xfId="0" applyNumberFormat="1" applyFont="1"/>
    <xf numFmtId="0" fontId="1" fillId="0" borderId="0" xfId="0" applyFont="1" applyBorder="1" applyAlignment="1">
      <alignment horizontal="center"/>
    </xf>
    <xf numFmtId="188" fontId="2" fillId="0" borderId="0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190" fontId="2" fillId="0" borderId="0" xfId="0" applyNumberFormat="1" applyFont="1" applyBorder="1" applyAlignment="1">
      <alignment horizontal="right"/>
    </xf>
    <xf numFmtId="188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Border="1"/>
    <xf numFmtId="189" fontId="1" fillId="0" borderId="0" xfId="2" applyNumberFormat="1" applyFont="1" applyAlignment="1">
      <alignment horizontal="right"/>
    </xf>
    <xf numFmtId="189" fontId="1" fillId="0" borderId="0" xfId="2" applyNumberFormat="1" applyFont="1" applyAlignment="1">
      <alignment horizontal="right" vertical="center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7" fontId="2" fillId="0" borderId="0" xfId="0" applyNumberFormat="1" applyFont="1" applyFill="1" applyBorder="1" applyAlignment="1" applyProtection="1">
      <alignment horizontal="left"/>
    </xf>
    <xf numFmtId="188" fontId="2" fillId="0" borderId="0" xfId="1" applyNumberFormat="1" applyFont="1" applyAlignment="1">
      <alignment horizontal="right" vertical="center" wrapText="1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/>
    <xf numFmtId="43" fontId="2" fillId="0" borderId="0" xfId="1" applyNumberFormat="1" applyFont="1" applyAlignment="1">
      <alignment horizontal="right" vertical="center" wrapText="1"/>
    </xf>
    <xf numFmtId="43" fontId="2" fillId="0" borderId="2" xfId="1" applyNumberFormat="1" applyFont="1" applyBorder="1" applyAlignment="1">
      <alignment horizontal="right" vertical="center" wrapText="1"/>
    </xf>
    <xf numFmtId="189" fontId="2" fillId="0" borderId="0" xfId="2" applyNumberFormat="1" applyFont="1" applyAlignment="1">
      <alignment horizontal="right" wrapText="1"/>
    </xf>
    <xf numFmtId="2" fontId="1" fillId="0" borderId="0" xfId="0" applyNumberFormat="1" applyFont="1"/>
    <xf numFmtId="41" fontId="2" fillId="0" borderId="0" xfId="1" applyNumberFormat="1" applyFont="1" applyAlignment="1">
      <alignment horizontal="right" vertical="center" wrapText="1"/>
    </xf>
    <xf numFmtId="189" fontId="2" fillId="0" borderId="0" xfId="2" applyNumberFormat="1" applyFont="1" applyAlignment="1">
      <alignment horizontal="right" vertical="center" wrapText="1"/>
    </xf>
    <xf numFmtId="189" fontId="1" fillId="0" borderId="0" xfId="2" applyNumberFormat="1" applyFont="1" applyAlignment="1">
      <alignment horizontal="right" wrapText="1"/>
    </xf>
    <xf numFmtId="188" fontId="1" fillId="0" borderId="0" xfId="1" applyNumberFormat="1" applyFont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7"/>
  <sheetViews>
    <sheetView showGridLines="0" tabSelected="1" view="pageBreakPreview" topLeftCell="A16" zoomScale="75" zoomScaleNormal="75" zoomScaleSheetLayoutView="75" workbookViewId="0">
      <selection activeCell="G29" sqref="G29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5" width="14.28515625" style="2" bestFit="1" customWidth="1"/>
    <col min="6" max="8" width="10.7109375" style="2" customWidth="1"/>
    <col min="9" max="9" width="14.28515625" style="2" bestFit="1" customWidth="1"/>
    <col min="10" max="11" width="12.85546875" style="2" bestFit="1" customWidth="1"/>
    <col min="12" max="16384" width="9.140625" style="2"/>
  </cols>
  <sheetData>
    <row r="1" spans="1:12" s="1" customFormat="1" ht="23.25" x14ac:dyDescent="0.35">
      <c r="A1" s="1" t="s">
        <v>0</v>
      </c>
      <c r="B1" s="2"/>
      <c r="C1" s="2"/>
      <c r="D1" s="2"/>
    </row>
    <row r="2" spans="1:12" ht="23.25" x14ac:dyDescent="0.35">
      <c r="A2" s="1" t="s">
        <v>22</v>
      </c>
    </row>
    <row r="3" spans="1:12" ht="8.25" customHeight="1" x14ac:dyDescent="0.35"/>
    <row r="4" spans="1:12" s="1" customFormat="1" ht="30" customHeight="1" x14ac:dyDescent="0.35">
      <c r="A4" s="3" t="s">
        <v>1</v>
      </c>
      <c r="B4" s="4" t="s">
        <v>2</v>
      </c>
      <c r="C4" s="4" t="s">
        <v>3</v>
      </c>
      <c r="D4" s="4" t="s">
        <v>4</v>
      </c>
      <c r="F4" s="27"/>
      <c r="G4" s="28"/>
      <c r="H4" s="28"/>
      <c r="I4" s="23"/>
      <c r="J4" s="23"/>
      <c r="K4" s="23"/>
    </row>
    <row r="5" spans="1:12" s="1" customFormat="1" ht="23.25" x14ac:dyDescent="0.35">
      <c r="B5" s="43" t="s">
        <v>5</v>
      </c>
      <c r="C5" s="43"/>
      <c r="D5" s="43"/>
      <c r="F5" s="27"/>
      <c r="G5" s="28"/>
      <c r="H5" s="28"/>
      <c r="I5" s="23"/>
      <c r="J5" s="23"/>
      <c r="K5" s="23"/>
    </row>
    <row r="6" spans="1:12" s="6" customFormat="1" ht="24.95" customHeight="1" x14ac:dyDescent="0.35">
      <c r="A6" s="5" t="s">
        <v>6</v>
      </c>
      <c r="B6" s="41">
        <v>445975</v>
      </c>
      <c r="C6" s="41">
        <v>219948</v>
      </c>
      <c r="D6" s="41">
        <v>226027</v>
      </c>
      <c r="E6" s="21"/>
      <c r="F6" s="27"/>
      <c r="G6" s="28"/>
      <c r="H6" s="28"/>
      <c r="I6" s="24"/>
      <c r="J6" s="24"/>
      <c r="K6" s="24"/>
    </row>
    <row r="7" spans="1:12" s="8" customFormat="1" ht="24.95" customHeight="1" x14ac:dyDescent="0.35">
      <c r="A7" s="7" t="s">
        <v>7</v>
      </c>
      <c r="B7" s="37">
        <v>9640.82</v>
      </c>
      <c r="C7" s="37">
        <v>2833.22</v>
      </c>
      <c r="D7" s="37">
        <v>6807.6</v>
      </c>
      <c r="E7" s="21"/>
      <c r="F7" s="27"/>
      <c r="G7" s="28"/>
      <c r="H7" s="28"/>
      <c r="I7" s="25"/>
      <c r="J7" s="1"/>
      <c r="K7" s="1"/>
      <c r="L7" s="6"/>
    </row>
    <row r="8" spans="1:12" s="8" customFormat="1" ht="24.95" customHeight="1" x14ac:dyDescent="0.35">
      <c r="A8" s="9" t="s">
        <v>8</v>
      </c>
      <c r="B8" s="40">
        <v>124636.59</v>
      </c>
      <c r="C8" s="40">
        <v>57521.43</v>
      </c>
      <c r="D8" s="40">
        <v>67115.149999999994</v>
      </c>
      <c r="E8" s="21"/>
      <c r="F8" s="27"/>
      <c r="G8" s="28"/>
      <c r="H8" s="28"/>
      <c r="I8" s="25"/>
      <c r="J8" s="1"/>
      <c r="K8" s="1"/>
      <c r="L8" s="6"/>
    </row>
    <row r="9" spans="1:12" s="8" customFormat="1" ht="24.95" customHeight="1" x14ac:dyDescent="0.35">
      <c r="A9" s="10" t="s">
        <v>9</v>
      </c>
      <c r="B9" s="37">
        <v>115394.3</v>
      </c>
      <c r="C9" s="37">
        <v>60882.01</v>
      </c>
      <c r="D9" s="37">
        <v>54512.29</v>
      </c>
      <c r="E9" s="21"/>
      <c r="F9" s="27"/>
      <c r="G9" s="28"/>
      <c r="H9" s="28"/>
      <c r="I9" s="25"/>
      <c r="J9" s="1"/>
      <c r="K9" s="1"/>
      <c r="L9" s="6"/>
    </row>
    <row r="10" spans="1:12" s="8" customFormat="1" ht="24.95" customHeight="1" x14ac:dyDescent="0.35">
      <c r="A10" s="10" t="s">
        <v>10</v>
      </c>
      <c r="B10" s="37">
        <v>77855.070000000007</v>
      </c>
      <c r="C10" s="37">
        <v>43106.3</v>
      </c>
      <c r="D10" s="37">
        <v>34748.769999999997</v>
      </c>
      <c r="E10" s="21"/>
      <c r="F10" s="27"/>
      <c r="G10" s="27"/>
      <c r="H10" s="27"/>
      <c r="I10" s="25"/>
      <c r="J10" s="23"/>
      <c r="K10" s="23"/>
      <c r="L10" s="24"/>
    </row>
    <row r="11" spans="1:12" ht="24.95" customHeight="1" x14ac:dyDescent="0.35">
      <c r="A11" s="29" t="s">
        <v>11</v>
      </c>
      <c r="B11" s="40">
        <f>SUM(B12:B14)</f>
        <v>71985.77</v>
      </c>
      <c r="C11" s="40">
        <f>SUM(C12:C14)</f>
        <v>34550.980000000003</v>
      </c>
      <c r="D11" s="40">
        <f>SUM(D12:D14)</f>
        <v>37434.789999999994</v>
      </c>
      <c r="E11" s="21"/>
      <c r="F11" s="28"/>
      <c r="G11" s="28"/>
      <c r="H11" s="28"/>
      <c r="I11" s="26"/>
      <c r="J11" s="23"/>
      <c r="K11" s="23"/>
      <c r="L11" s="24"/>
    </row>
    <row r="12" spans="1:12" ht="24.95" customHeight="1" x14ac:dyDescent="0.35">
      <c r="A12" s="30" t="s">
        <v>12</v>
      </c>
      <c r="B12" s="40">
        <v>61314.239999999998</v>
      </c>
      <c r="C12" s="40">
        <v>28289.11</v>
      </c>
      <c r="D12" s="40">
        <v>33025.129999999997</v>
      </c>
      <c r="E12" s="21"/>
      <c r="F12" s="28"/>
      <c r="G12" s="28"/>
      <c r="H12" s="28"/>
      <c r="I12" s="26"/>
      <c r="J12" s="23"/>
      <c r="K12" s="23"/>
      <c r="L12" s="24"/>
    </row>
    <row r="13" spans="1:12" ht="24.95" customHeight="1" x14ac:dyDescent="0.35">
      <c r="A13" s="30" t="s">
        <v>13</v>
      </c>
      <c r="B13" s="40">
        <v>10671.53</v>
      </c>
      <c r="C13" s="40">
        <v>6261.87</v>
      </c>
      <c r="D13" s="40">
        <v>4409.66</v>
      </c>
      <c r="E13" s="21"/>
      <c r="F13" s="24"/>
      <c r="G13" s="28"/>
      <c r="H13" s="28"/>
      <c r="I13" s="27"/>
      <c r="J13" s="1"/>
      <c r="K13" s="1"/>
      <c r="L13" s="6"/>
    </row>
    <row r="14" spans="1:12" ht="24.95" customHeight="1" x14ac:dyDescent="0.35">
      <c r="A14" s="31" t="s">
        <v>14</v>
      </c>
      <c r="B14" s="40">
        <v>0</v>
      </c>
      <c r="C14" s="40">
        <v>0</v>
      </c>
      <c r="D14" s="40">
        <v>0</v>
      </c>
      <c r="E14" s="21"/>
      <c r="F14" s="24"/>
      <c r="G14" s="28"/>
      <c r="H14" s="28"/>
      <c r="I14" s="27"/>
      <c r="J14" s="1"/>
      <c r="K14" s="1"/>
      <c r="L14" s="6"/>
    </row>
    <row r="15" spans="1:12" ht="24.95" customHeight="1" x14ac:dyDescent="0.35">
      <c r="A15" s="29" t="s">
        <v>15</v>
      </c>
      <c r="B15" s="40">
        <f>SUM(B16:B18)</f>
        <v>46462.45</v>
      </c>
      <c r="C15" s="40">
        <f>SUM(C16:C18)</f>
        <v>21054.059999999998</v>
      </c>
      <c r="D15" s="40">
        <f>SUM(D16:D18)</f>
        <v>25408.379999999997</v>
      </c>
      <c r="E15" s="21"/>
      <c r="F15" s="24"/>
      <c r="G15" s="25"/>
      <c r="H15" s="25"/>
      <c r="I15" s="25"/>
      <c r="J15" s="1"/>
      <c r="K15" s="1"/>
      <c r="L15" s="6"/>
    </row>
    <row r="16" spans="1:12" s="8" customFormat="1" ht="24.95" customHeight="1" x14ac:dyDescent="0.35">
      <c r="A16" s="12" t="s">
        <v>16</v>
      </c>
      <c r="B16" s="40">
        <v>25279.66</v>
      </c>
      <c r="C16" s="40">
        <v>9631.09</v>
      </c>
      <c r="D16" s="40">
        <v>15648.57</v>
      </c>
      <c r="E16" s="21"/>
      <c r="F16" s="6"/>
      <c r="G16" s="1"/>
      <c r="H16" s="1"/>
      <c r="I16" s="23"/>
      <c r="J16" s="1"/>
      <c r="K16" s="1"/>
      <c r="L16" s="6"/>
    </row>
    <row r="17" spans="1:12" s="8" customFormat="1" ht="24.95" customHeight="1" x14ac:dyDescent="0.35">
      <c r="A17" s="12" t="s">
        <v>17</v>
      </c>
      <c r="B17" s="40">
        <v>11740.19</v>
      </c>
      <c r="C17" s="40">
        <v>6759.15</v>
      </c>
      <c r="D17" s="40">
        <v>4981.03</v>
      </c>
      <c r="E17" s="21"/>
      <c r="F17" s="6"/>
      <c r="G17" s="1"/>
      <c r="H17" s="1"/>
      <c r="I17" s="23"/>
      <c r="J17" s="1"/>
      <c r="K17" s="1"/>
      <c r="L17" s="6"/>
    </row>
    <row r="18" spans="1:12" s="8" customFormat="1" ht="24.95" customHeight="1" x14ac:dyDescent="0.35">
      <c r="A18" s="12" t="s">
        <v>18</v>
      </c>
      <c r="B18" s="40">
        <v>9442.6</v>
      </c>
      <c r="C18" s="40">
        <v>4663.82</v>
      </c>
      <c r="D18" s="40">
        <v>4778.78</v>
      </c>
      <c r="E18" s="21"/>
      <c r="F18" s="6"/>
      <c r="G18" s="6"/>
      <c r="H18" s="6"/>
      <c r="I18" s="24"/>
      <c r="J18" s="1"/>
      <c r="K18" s="1"/>
      <c r="L18" s="6"/>
    </row>
    <row r="19" spans="1:12" s="8" customFormat="1" ht="24.95" customHeight="1" x14ac:dyDescent="0.35">
      <c r="A19" s="11" t="s">
        <v>19</v>
      </c>
      <c r="B19" s="37">
        <v>0</v>
      </c>
      <c r="C19" s="37">
        <v>0</v>
      </c>
      <c r="D19" s="37">
        <v>0</v>
      </c>
      <c r="E19" s="22"/>
      <c r="F19" s="6"/>
      <c r="J19" s="1"/>
      <c r="K19" s="1"/>
      <c r="L19" s="6"/>
    </row>
    <row r="20" spans="1:12" s="8" customFormat="1" ht="24.95" customHeight="1" x14ac:dyDescent="0.35">
      <c r="A20" s="11" t="s">
        <v>20</v>
      </c>
      <c r="B20" s="37">
        <v>0</v>
      </c>
      <c r="C20" s="37">
        <v>0</v>
      </c>
      <c r="D20" s="37">
        <v>0</v>
      </c>
      <c r="F20" s="6"/>
    </row>
    <row r="21" spans="1:12" ht="24.95" customHeight="1" x14ac:dyDescent="0.35">
      <c r="A21" s="2"/>
      <c r="B21" s="44" t="s">
        <v>21</v>
      </c>
      <c r="C21" s="44"/>
      <c r="D21" s="44"/>
      <c r="F21" s="6"/>
      <c r="G21" s="8"/>
      <c r="H21" s="8"/>
      <c r="I21" s="8"/>
    </row>
    <row r="22" spans="1:12" s="1" customFormat="1" ht="23.25" x14ac:dyDescent="0.35">
      <c r="A22" s="14" t="s">
        <v>6</v>
      </c>
      <c r="B22" s="42">
        <f>+B6/$B$6*100</f>
        <v>100</v>
      </c>
      <c r="C22" s="42">
        <f>+C6/$C$6*100</f>
        <v>100</v>
      </c>
      <c r="D22" s="42">
        <f>+D6/$D$6*100</f>
        <v>100</v>
      </c>
      <c r="E22" s="38"/>
      <c r="F22" s="6"/>
      <c r="G22" s="8"/>
      <c r="H22" s="8"/>
      <c r="I22" s="8"/>
    </row>
    <row r="23" spans="1:12" ht="24.95" customHeight="1" x14ac:dyDescent="0.35">
      <c r="A23" s="7" t="s">
        <v>7</v>
      </c>
      <c r="B23" s="32">
        <f>B7/$B$6*100</f>
        <v>2.1617400078479734</v>
      </c>
      <c r="C23" s="32">
        <f t="shared" ref="C23:C34" si="0">+C7/$C$6*100</f>
        <v>1.2881317402295087</v>
      </c>
      <c r="D23" s="32">
        <f>+D7/$D$6*100</f>
        <v>3.0118525662863287</v>
      </c>
      <c r="E23" s="13"/>
      <c r="F23" s="13"/>
      <c r="G23" s="8"/>
      <c r="H23" s="8"/>
      <c r="I23" s="8"/>
    </row>
    <row r="24" spans="1:12" ht="24.95" customHeight="1" x14ac:dyDescent="0.35">
      <c r="A24" s="9" t="s">
        <v>8</v>
      </c>
      <c r="B24" s="32">
        <f t="shared" ref="B24:B34" si="1">B8/$B$6*100</f>
        <v>27.946990302146979</v>
      </c>
      <c r="C24" s="32">
        <v>26.1</v>
      </c>
      <c r="D24" s="32">
        <f t="shared" ref="D24:D36" si="2">+D8/$D$6*100</f>
        <v>29.693421582377322</v>
      </c>
      <c r="E24" s="13"/>
      <c r="F24" s="33"/>
      <c r="G24" s="8"/>
      <c r="H24" s="8"/>
      <c r="I24" s="8"/>
    </row>
    <row r="25" spans="1:12" ht="24.95" customHeight="1" x14ac:dyDescent="0.35">
      <c r="A25" s="10" t="s">
        <v>9</v>
      </c>
      <c r="B25" s="32">
        <f t="shared" si="1"/>
        <v>25.874611805594483</v>
      </c>
      <c r="C25" s="32">
        <f t="shared" si="0"/>
        <v>27.680183497917692</v>
      </c>
      <c r="D25" s="32">
        <f t="shared" si="2"/>
        <v>24.117600994571443</v>
      </c>
      <c r="E25" s="13"/>
      <c r="F25" s="15"/>
      <c r="G25" s="8"/>
      <c r="H25" s="8"/>
      <c r="I25" s="8"/>
    </row>
    <row r="26" spans="1:12" ht="24.95" customHeight="1" x14ac:dyDescent="0.35">
      <c r="A26" s="10" t="s">
        <v>10</v>
      </c>
      <c r="B26" s="32">
        <f t="shared" si="1"/>
        <v>17.457272268624923</v>
      </c>
      <c r="C26" s="32">
        <f t="shared" si="0"/>
        <v>19.59840507756379</v>
      </c>
      <c r="D26" s="32">
        <f t="shared" si="2"/>
        <v>15.373725262911067</v>
      </c>
      <c r="E26" s="13"/>
      <c r="F26" s="15"/>
      <c r="G26" s="15"/>
      <c r="H26" s="15"/>
      <c r="I26" s="15"/>
    </row>
    <row r="27" spans="1:12" ht="24.95" customHeight="1" x14ac:dyDescent="0.35">
      <c r="A27" s="2" t="s">
        <v>11</v>
      </c>
      <c r="B27" s="32">
        <f t="shared" si="1"/>
        <v>16.141211951342566</v>
      </c>
      <c r="C27" s="32">
        <f t="shared" si="0"/>
        <v>15.708703875461474</v>
      </c>
      <c r="D27" s="32">
        <f t="shared" si="2"/>
        <v>16.562087715184468</v>
      </c>
      <c r="E27" s="13"/>
      <c r="F27" s="15"/>
      <c r="G27" s="15"/>
      <c r="H27" s="15"/>
      <c r="I27" s="16"/>
    </row>
    <row r="28" spans="1:12" ht="24.95" customHeight="1" x14ac:dyDescent="0.35">
      <c r="A28" s="11" t="s">
        <v>12</v>
      </c>
      <c r="B28" s="32">
        <f t="shared" si="1"/>
        <v>13.748358091821288</v>
      </c>
      <c r="C28" s="32">
        <f t="shared" si="0"/>
        <v>12.861726408060086</v>
      </c>
      <c r="D28" s="32">
        <f t="shared" si="2"/>
        <v>14.611143801404255</v>
      </c>
      <c r="E28" s="13"/>
      <c r="F28" s="15"/>
      <c r="G28" s="15"/>
      <c r="H28" s="15"/>
      <c r="I28" s="15"/>
    </row>
    <row r="29" spans="1:12" ht="24.95" customHeight="1" x14ac:dyDescent="0.35">
      <c r="A29" s="11" t="s">
        <v>13</v>
      </c>
      <c r="B29" s="32">
        <f t="shared" si="1"/>
        <v>2.3928538595212734</v>
      </c>
      <c r="C29" s="32">
        <f>+C13/$C$6*100</f>
        <v>2.8469774674013859</v>
      </c>
      <c r="D29" s="32">
        <f t="shared" si="2"/>
        <v>1.950943913780212</v>
      </c>
      <c r="E29" s="13"/>
      <c r="F29" s="15"/>
      <c r="G29" s="15"/>
      <c r="H29" s="15"/>
      <c r="I29" s="15"/>
    </row>
    <row r="30" spans="1:12" ht="24.95" customHeight="1" x14ac:dyDescent="0.35">
      <c r="A30" s="12" t="s">
        <v>14</v>
      </c>
      <c r="B30" s="39">
        <f t="shared" si="1"/>
        <v>0</v>
      </c>
      <c r="C30" s="39">
        <f>+C14/$C$6*100</f>
        <v>0</v>
      </c>
      <c r="D30" s="39">
        <f>+D14/$D$6*100</f>
        <v>0</v>
      </c>
      <c r="E30" s="13"/>
      <c r="F30" s="15"/>
      <c r="G30" s="15"/>
      <c r="H30" s="15"/>
      <c r="I30" s="17"/>
    </row>
    <row r="31" spans="1:12" ht="24.95" customHeight="1" x14ac:dyDescent="0.35">
      <c r="A31" s="9" t="s">
        <v>15</v>
      </c>
      <c r="B31" s="32">
        <f t="shared" si="1"/>
        <v>10.418173664443074</v>
      </c>
      <c r="C31" s="32">
        <f>+C15/$C$6*100</f>
        <v>9.5722898139560257</v>
      </c>
      <c r="D31" s="32">
        <f t="shared" si="2"/>
        <v>11.241303030168961</v>
      </c>
      <c r="E31" s="13"/>
      <c r="F31" s="34"/>
      <c r="G31" s="34"/>
      <c r="H31" s="15"/>
      <c r="I31" s="16"/>
    </row>
    <row r="32" spans="1:12" ht="24.95" customHeight="1" x14ac:dyDescent="0.35">
      <c r="A32" s="12" t="s">
        <v>16</v>
      </c>
      <c r="B32" s="32">
        <f t="shared" si="1"/>
        <v>5.6684029373843829</v>
      </c>
      <c r="C32" s="32">
        <f t="shared" si="0"/>
        <v>4.3788031716587561</v>
      </c>
      <c r="D32" s="32">
        <f t="shared" si="2"/>
        <v>6.9233188955301799</v>
      </c>
      <c r="E32" s="13"/>
      <c r="F32" s="15"/>
      <c r="G32" s="15"/>
      <c r="H32" s="15"/>
      <c r="I32" s="15"/>
    </row>
    <row r="33" spans="1:11" ht="24.95" customHeight="1" x14ac:dyDescent="0.35">
      <c r="A33" s="12" t="s">
        <v>17</v>
      </c>
      <c r="B33" s="32">
        <f t="shared" si="1"/>
        <v>2.6324771567913001</v>
      </c>
      <c r="C33" s="32">
        <f t="shared" si="0"/>
        <v>3.0730672704457418</v>
      </c>
      <c r="D33" s="32">
        <f t="shared" si="2"/>
        <v>2.2037322974688864</v>
      </c>
      <c r="E33" s="13"/>
      <c r="F33" s="15"/>
      <c r="G33" s="15"/>
      <c r="H33" s="15"/>
      <c r="I33" s="15"/>
    </row>
    <row r="34" spans="1:11" ht="24.95" customHeight="1" x14ac:dyDescent="0.35">
      <c r="A34" s="12" t="s">
        <v>18</v>
      </c>
      <c r="B34" s="32">
        <f t="shared" si="1"/>
        <v>2.1172935702673916</v>
      </c>
      <c r="C34" s="32">
        <f t="shared" si="0"/>
        <v>2.1204193718515283</v>
      </c>
      <c r="D34" s="32">
        <f t="shared" si="2"/>
        <v>2.1142518371698955</v>
      </c>
      <c r="F34" s="15"/>
      <c r="G34" s="15"/>
      <c r="H34" s="15"/>
      <c r="I34" s="15"/>
    </row>
    <row r="35" spans="1:11" ht="24.95" customHeight="1" x14ac:dyDescent="0.35">
      <c r="A35" s="11" t="s">
        <v>19</v>
      </c>
      <c r="B35" s="35">
        <f t="shared" ref="B35:C35" si="3">+B19/$B$6*100</f>
        <v>0</v>
      </c>
      <c r="C35" s="35">
        <f t="shared" si="3"/>
        <v>0</v>
      </c>
      <c r="D35" s="35">
        <f t="shared" si="2"/>
        <v>0</v>
      </c>
      <c r="F35" s="15"/>
      <c r="G35" s="15"/>
      <c r="H35" s="15"/>
      <c r="I35" s="18"/>
    </row>
    <row r="36" spans="1:11" ht="24.95" customHeight="1" x14ac:dyDescent="0.35">
      <c r="A36" s="19" t="s">
        <v>20</v>
      </c>
      <c r="B36" s="36">
        <f>+B20/$B$6*100</f>
        <v>0</v>
      </c>
      <c r="C36" s="36">
        <f>+C20/$C$6*100</f>
        <v>0</v>
      </c>
      <c r="D36" s="36">
        <f t="shared" si="2"/>
        <v>0</v>
      </c>
      <c r="F36" s="15"/>
      <c r="G36" s="15"/>
      <c r="H36" s="15"/>
      <c r="I36" s="15"/>
      <c r="J36" s="20"/>
      <c r="K36" s="20"/>
    </row>
    <row r="37" spans="1:11" ht="26.25" customHeight="1" x14ac:dyDescent="0.35">
      <c r="A37" s="2" t="s">
        <v>23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2022-04-20T06:48:24Z</cp:lastPrinted>
  <dcterms:created xsi:type="dcterms:W3CDTF">2019-10-16T03:59:20Z</dcterms:created>
  <dcterms:modified xsi:type="dcterms:W3CDTF">2022-04-20T07:21:41Z</dcterms:modified>
</cp:coreProperties>
</file>