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D8FD03DD-51E2-42F5-A6FD-AF3E609F5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B15" i="1"/>
  <c r="C15" i="1"/>
  <c r="D15" i="1"/>
  <c r="D11" i="1"/>
  <c r="C11" i="1"/>
  <c r="B11" i="1"/>
  <c r="D34" i="1"/>
  <c r="D33" i="1"/>
  <c r="D32" i="1"/>
  <c r="D28" i="1"/>
  <c r="D29" i="1"/>
  <c r="D26" i="1"/>
  <c r="D25" i="1"/>
  <c r="D24" i="1"/>
  <c r="D23" i="1"/>
  <c r="C33" i="1"/>
  <c r="C32" i="1"/>
  <c r="C29" i="1"/>
  <c r="C28" i="1"/>
  <c r="C26" i="1"/>
  <c r="C25" i="1"/>
  <c r="C24" i="1"/>
  <c r="C23" i="1"/>
  <c r="B34" i="1"/>
  <c r="B33" i="1"/>
  <c r="B32" i="1"/>
  <c r="B29" i="1"/>
  <c r="B28" i="1"/>
  <c r="B26" i="1"/>
  <c r="B25" i="1"/>
  <c r="B24" i="1"/>
  <c r="B23" i="1"/>
  <c r="C31" i="1"/>
  <c r="B31" i="1"/>
  <c r="B27" i="1"/>
  <c r="C27" i="1"/>
  <c r="D27" i="1"/>
  <c r="D31" i="1"/>
  <c r="C34" i="1" l="1"/>
</calcChain>
</file>

<file path=xl/sharedStrings.xml><?xml version="1.0" encoding="utf-8"?>
<sst xmlns="http://schemas.openxmlformats.org/spreadsheetml/2006/main" count="49" uniqueCount="27">
  <si>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</si>
  <si>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</si>
  <si>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</si>
  <si>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</si>
  <si>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</si>
  <si>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</si>
  <si>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</si>
  <si>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</si>
  <si>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</si>
  <si>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</si>
  <si>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</si>
  <si>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</si>
  <si>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</si>
  <si>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</si>
  <si>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</si>
  <si>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</si>
  <si>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</si>
  <si>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</si>
  <si>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</si>
  <si>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</si>
  <si>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</si>
  <si>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</t>
  </si>
  <si>
    <t>อุดมศึกษา</t>
  </si>
  <si>
    <t>6. อุดมศึกษา</t>
  </si>
  <si>
    <t xml:space="preserve">                  และเพศ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</si>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</sst>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65" fontId="4" fillId="0" borderId="3" xfId="0" applyNumberFormat="1" applyFont="1" applyBorder="1"/>
    <xf numFmtId="166" fontId="5" fillId="0" borderId="0" xfId="1" applyNumberFormat="1" applyFont="1" applyAlignment="1"/>
    <xf numFmtId="166" fontId="5" fillId="0" borderId="0" xfId="1" applyNumberFormat="1" applyFont="1" applyAlignment="1">
      <alignment horizontal="right"/>
    </xf>
    <xf numFmtId="166" fontId="6" fillId="0" borderId="0" xfId="1" applyNumberFormat="1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112" zoomScaleNormal="112" zoomScaleSheetLayoutView="90" workbookViewId="0">
      <selection activeCell="H40" sqref="H40"/>
    </sheetView>
  </sheetViews>
  <sheetFormatPr defaultColWidth="9" defaultRowHeight="21"/>
  <cols>
    <col min="1" max="1" width="30.42578125" style="3" customWidth="1"/>
    <col min="2" max="2" width="14.42578125" style="3" customWidth="1"/>
    <col min="3" max="3" width="13.85546875" style="3" customWidth="1"/>
    <col min="4" max="4" width="15.28515625" style="3" customWidth="1"/>
    <col min="5" max="5" width="10.5703125" style="3" customWidth="1"/>
    <col min="6" max="16384" width="9" style="3"/>
  </cols>
  <sheetData>
    <row r="1" spans="1:4">
      <c r="A1" s="1" t="s">
        <v>21</v>
      </c>
      <c r="B1" s="2"/>
      <c r="C1" s="2"/>
      <c r="D1" s="2"/>
    </row>
    <row r="2" spans="1:4">
      <c r="A2" s="1" t="s">
        <v>24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 ht="20.85" customHeight="1">
      <c r="A5" s="1"/>
      <c r="B5" s="22" t="s">
        <v>4</v>
      </c>
      <c r="C5" s="22"/>
      <c r="D5" s="22"/>
    </row>
    <row r="6" spans="1:4" ht="20.85" customHeight="1">
      <c r="A6" s="6" t="s">
        <v>5</v>
      </c>
      <c r="B6" s="19">
        <v>979192</v>
      </c>
      <c r="C6" s="19">
        <v>466520</v>
      </c>
      <c r="D6" s="19">
        <v>512672</v>
      </c>
    </row>
    <row r="7" spans="1:4" ht="20.85" customHeight="1">
      <c r="A7" s="7" t="s">
        <v>6</v>
      </c>
      <c r="B7" s="17">
        <v>30642</v>
      </c>
      <c r="C7" s="17">
        <v>8821</v>
      </c>
      <c r="D7" s="17">
        <v>21822</v>
      </c>
    </row>
    <row r="8" spans="1:4" ht="20.85" customHeight="1">
      <c r="A8" s="2" t="s">
        <v>7</v>
      </c>
      <c r="B8" s="17">
        <v>320098</v>
      </c>
      <c r="C8" s="17">
        <v>140436</v>
      </c>
      <c r="D8" s="17">
        <v>179662</v>
      </c>
    </row>
    <row r="9" spans="1:4" ht="20.85" customHeight="1">
      <c r="A9" s="8" t="s">
        <v>8</v>
      </c>
      <c r="B9" s="17">
        <v>200610</v>
      </c>
      <c r="C9" s="17">
        <v>101313</v>
      </c>
      <c r="D9" s="17">
        <v>99297</v>
      </c>
    </row>
    <row r="10" spans="1:4" ht="20.85" customHeight="1">
      <c r="A10" s="8" t="s">
        <v>9</v>
      </c>
      <c r="B10" s="17">
        <v>170505</v>
      </c>
      <c r="C10" s="17">
        <v>87101</v>
      </c>
      <c r="D10" s="17">
        <v>83404</v>
      </c>
    </row>
    <row r="11" spans="1:4" ht="20.85" customHeight="1">
      <c r="A11" s="2" t="s">
        <v>10</v>
      </c>
      <c r="B11" s="17">
        <f>B12+B13+B14</f>
        <v>163241</v>
      </c>
      <c r="C11" s="17">
        <f>C12+C13+C14</f>
        <v>84166</v>
      </c>
      <c r="D11" s="17">
        <f>D12+D13+D14</f>
        <v>79075</v>
      </c>
    </row>
    <row r="12" spans="1:4" ht="20.85" customHeight="1">
      <c r="A12" s="9" t="s">
        <v>11</v>
      </c>
      <c r="B12" s="17">
        <v>136392</v>
      </c>
      <c r="C12" s="17">
        <v>66506</v>
      </c>
      <c r="D12" s="17">
        <v>69886</v>
      </c>
    </row>
    <row r="13" spans="1:4" ht="20.85" customHeight="1">
      <c r="A13" s="9" t="s">
        <v>12</v>
      </c>
      <c r="B13" s="17">
        <v>26342</v>
      </c>
      <c r="C13" s="17">
        <v>17660</v>
      </c>
      <c r="D13" s="17">
        <v>8682</v>
      </c>
    </row>
    <row r="14" spans="1:4" ht="20.85" customHeight="1">
      <c r="A14" s="10" t="s">
        <v>13</v>
      </c>
      <c r="B14" s="17">
        <v>507</v>
      </c>
      <c r="C14" s="18">
        <v>0</v>
      </c>
      <c r="D14" s="17">
        <v>507</v>
      </c>
    </row>
    <row r="15" spans="1:4" ht="20.85" customHeight="1">
      <c r="A15" s="2" t="s">
        <v>23</v>
      </c>
      <c r="B15" s="17">
        <f>SUM(B16:B18)</f>
        <v>94096</v>
      </c>
      <c r="C15" s="17">
        <f>SUM(C16:C18)</f>
        <v>44684</v>
      </c>
      <c r="D15" s="17">
        <f>SUM(D16:D18)</f>
        <v>49412</v>
      </c>
    </row>
    <row r="16" spans="1:4" ht="20.85" customHeight="1">
      <c r="A16" s="10" t="s">
        <v>15</v>
      </c>
      <c r="B16" s="17">
        <v>57230</v>
      </c>
      <c r="C16" s="17">
        <v>25018</v>
      </c>
      <c r="D16" s="17">
        <v>32212</v>
      </c>
    </row>
    <row r="17" spans="1:4" ht="20.85" customHeight="1">
      <c r="A17" s="10" t="s">
        <v>16</v>
      </c>
      <c r="B17" s="17">
        <v>18591</v>
      </c>
      <c r="C17" s="17">
        <v>13385</v>
      </c>
      <c r="D17" s="17">
        <v>5206</v>
      </c>
    </row>
    <row r="18" spans="1:4" ht="20.85" customHeight="1">
      <c r="A18" s="10" t="s">
        <v>17</v>
      </c>
      <c r="B18" s="17">
        <v>18275</v>
      </c>
      <c r="C18" s="17">
        <v>6281</v>
      </c>
      <c r="D18" s="17">
        <v>11994</v>
      </c>
    </row>
    <row r="19" spans="1:4" ht="20.85" customHeight="1">
      <c r="A19" s="9" t="s">
        <v>18</v>
      </c>
      <c r="B19" s="18">
        <v>0</v>
      </c>
      <c r="C19" s="18">
        <v>0</v>
      </c>
      <c r="D19" s="18">
        <v>0</v>
      </c>
    </row>
    <row r="20" spans="1:4" ht="20.85" customHeight="1">
      <c r="A20" s="9" t="s">
        <v>19</v>
      </c>
      <c r="B20" s="17">
        <v>0</v>
      </c>
      <c r="C20" s="17">
        <v>0</v>
      </c>
      <c r="D20" s="18">
        <v>0</v>
      </c>
    </row>
    <row r="21" spans="1:4" ht="20.85" customHeight="1">
      <c r="A21" s="12"/>
      <c r="B21" s="23" t="s">
        <v>20</v>
      </c>
      <c r="C21" s="23"/>
      <c r="D21" s="23"/>
    </row>
    <row r="22" spans="1:4" ht="20.85" customHeight="1">
      <c r="A22" s="13" t="s">
        <v>5</v>
      </c>
      <c r="B22" s="14">
        <f>B23+B24+B25+B26+B27+B31</f>
        <v>99.999999999999986</v>
      </c>
      <c r="C22" s="14">
        <f>C23+C24+C25+C26+C27+C31</f>
        <v>100.0002143530824</v>
      </c>
      <c r="D22" s="14">
        <f>D23+D24+D25+D26+D27+D31</f>
        <v>100</v>
      </c>
    </row>
    <row r="23" spans="1:4" ht="20.85" customHeight="1">
      <c r="A23" s="7" t="s">
        <v>6</v>
      </c>
      <c r="B23" s="11">
        <f>B7*100/B6</f>
        <v>3.129314781983513</v>
      </c>
      <c r="C23" s="11">
        <f>C7*100/C6</f>
        <v>1.8908085398268026</v>
      </c>
      <c r="D23" s="11">
        <f>D7*100/D6</f>
        <v>4.2565226889707262</v>
      </c>
    </row>
    <row r="24" spans="1:4" ht="20.85" customHeight="1">
      <c r="A24" s="2" t="s">
        <v>7</v>
      </c>
      <c r="B24" s="11">
        <f>B8*100/B6</f>
        <v>32.69001380730235</v>
      </c>
      <c r="C24" s="11">
        <f>C8*100/C6</f>
        <v>30.102889479550715</v>
      </c>
      <c r="D24" s="11">
        <f>D8*100/D6</f>
        <v>35.044238811559829</v>
      </c>
    </row>
    <row r="25" spans="1:4" ht="20.85" customHeight="1">
      <c r="A25" s="8" t="s">
        <v>8</v>
      </c>
      <c r="B25" s="11">
        <f>B9*100/B6</f>
        <v>20.487299732840956</v>
      </c>
      <c r="C25" s="11">
        <f>C9*100/C6</f>
        <v>21.716753836920176</v>
      </c>
      <c r="D25" s="11">
        <f>D9*100/D6</f>
        <v>19.368524124586479</v>
      </c>
    </row>
    <row r="26" spans="1:4" ht="20.85" customHeight="1">
      <c r="A26" s="8" t="s">
        <v>9</v>
      </c>
      <c r="B26" s="11">
        <f>B10*100/B6</f>
        <v>17.412826085180434</v>
      </c>
      <c r="C26" s="11">
        <f>C10*100/C6</f>
        <v>18.670367829889393</v>
      </c>
      <c r="D26" s="11">
        <f>D10*100/D6</f>
        <v>16.268491355096437</v>
      </c>
    </row>
    <row r="27" spans="1:4" ht="20.85" customHeight="1">
      <c r="A27" s="2" t="s">
        <v>10</v>
      </c>
      <c r="B27" s="11">
        <f>B11*100/B6</f>
        <v>16.670989959068294</v>
      </c>
      <c r="C27" s="11">
        <f>C11*100/C6</f>
        <v>18.041241533053245</v>
      </c>
      <c r="D27" s="11">
        <f>D11*100/D6</f>
        <v>15.424091816990201</v>
      </c>
    </row>
    <row r="28" spans="1:4" ht="20.85" customHeight="1">
      <c r="A28" s="9" t="s">
        <v>11</v>
      </c>
      <c r="B28" s="11">
        <f>B12*100/B6</f>
        <v>13.929035367936013</v>
      </c>
      <c r="C28" s="11">
        <f>C12*100/C6</f>
        <v>14.255766097916489</v>
      </c>
      <c r="D28" s="11">
        <f>D12*100/D6</f>
        <v>13.631717745459085</v>
      </c>
    </row>
    <row r="29" spans="1:4" ht="20.85" customHeight="1">
      <c r="A29" s="9" t="s">
        <v>12</v>
      </c>
      <c r="B29" s="11">
        <f>B13*100/B6</f>
        <v>2.6901772073301253</v>
      </c>
      <c r="C29" s="11">
        <f>C13*100/C6</f>
        <v>3.7854754351367572</v>
      </c>
      <c r="D29" s="11">
        <f>D18*100/D6</f>
        <v>2.3395075213781911</v>
      </c>
    </row>
    <row r="30" spans="1:4" ht="20.85" customHeight="1">
      <c r="A30" s="10" t="s">
        <v>13</v>
      </c>
      <c r="B30" s="11" t="s">
        <v>14</v>
      </c>
      <c r="C30" s="11" t="s">
        <v>14</v>
      </c>
      <c r="D30" s="11" t="s">
        <v>14</v>
      </c>
    </row>
    <row r="31" spans="1:4" ht="20.85" customHeight="1">
      <c r="A31" s="2" t="s">
        <v>22</v>
      </c>
      <c r="B31" s="11">
        <f>B15*100/B6</f>
        <v>9.6095556336244581</v>
      </c>
      <c r="C31" s="11">
        <f>C15*100/C6</f>
        <v>9.5781531338420649</v>
      </c>
      <c r="D31" s="11">
        <f>D15*100/D6</f>
        <v>9.6381312027963304</v>
      </c>
    </row>
    <row r="32" spans="1:4" ht="20.85" customHeight="1">
      <c r="A32" s="10" t="s">
        <v>15</v>
      </c>
      <c r="B32" s="11">
        <f>B16*100/B6</f>
        <v>5.8446147435845068</v>
      </c>
      <c r="C32" s="11">
        <f>C16*100/C6</f>
        <v>5.3626854154162737</v>
      </c>
      <c r="D32" s="11">
        <f>D16*100/D6</f>
        <v>6.2831596030210353</v>
      </c>
    </row>
    <row r="33" spans="1:6" ht="20.85" customHeight="1">
      <c r="A33" s="10" t="s">
        <v>16</v>
      </c>
      <c r="B33" s="11">
        <f>B17*100/B6</f>
        <v>1.8986061977630537</v>
      </c>
      <c r="C33" s="11">
        <f>C17*100/C6</f>
        <v>2.8691160078881937</v>
      </c>
      <c r="D33" s="11">
        <f>D17*100/D6</f>
        <v>1.0154640783971038</v>
      </c>
    </row>
    <row r="34" spans="1:6" ht="20.85" customHeight="1">
      <c r="A34" s="10" t="s">
        <v>17</v>
      </c>
      <c r="B34" s="11">
        <f>B18*100/B6</f>
        <v>1.8663346922768977</v>
      </c>
      <c r="C34" s="11">
        <f>C18*100/C6</f>
        <v>1.3463517105375975</v>
      </c>
      <c r="D34" s="11">
        <f>D18*100/D6</f>
        <v>2.3395075213781911</v>
      </c>
    </row>
    <row r="35" spans="1:6" ht="20.85" customHeight="1">
      <c r="A35" s="9" t="s">
        <v>18</v>
      </c>
      <c r="B35" s="11" t="s">
        <v>14</v>
      </c>
      <c r="C35" s="11" t="s">
        <v>14</v>
      </c>
      <c r="D35" s="11" t="s">
        <v>14</v>
      </c>
    </row>
    <row r="36" spans="1:6" ht="20.85" customHeight="1">
      <c r="A36" s="9" t="s">
        <v>19</v>
      </c>
      <c r="B36" s="11" t="s">
        <v>14</v>
      </c>
      <c r="C36" s="11" t="s">
        <v>14</v>
      </c>
      <c r="D36" s="11" t="s">
        <v>14</v>
      </c>
    </row>
    <row r="37" spans="1:6" ht="20.85" customHeight="1">
      <c r="A37" s="15"/>
      <c r="B37" s="16"/>
      <c r="C37" s="15"/>
      <c r="D37" s="15"/>
    </row>
    <row r="38" spans="1:6">
      <c r="A38" s="20" t="s">
        <v>26</v>
      </c>
      <c r="B38"/>
      <c r="C38"/>
      <c r="D38"/>
      <c r="E38"/>
      <c r="F38"/>
    </row>
    <row r="39" spans="1:6">
      <c r="A39" s="21" t="s">
        <v>25</v>
      </c>
      <c r="B39"/>
      <c r="C39"/>
      <c r="D39"/>
      <c r="E39"/>
      <c r="F39"/>
    </row>
  </sheetData>
  <mergeCells count="2">
    <mergeCell ref="B5:D5"/>
    <mergeCell ref="B21:D21"/>
  </mergeCells>
  <pageMargins left="1.3779527559055118" right="1.0629921259842521" top="0.94488188976377963" bottom="0.15748031496062992" header="0.31496062992125984" footer="0.31496062992125984"/>
  <pageSetup paperSize="9" scale="94" orientation="portrait" r:id="rId1"/>
  <headerFooter>
    <oddHeader xml:space="preserve">&amp;L&amp;"TH SarabunPSK,Regular"&amp;16 
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2021-06-24T08:40:39Z</cp:lastPrinted>
  <dcterms:created xsi:type="dcterms:W3CDTF">2018-10-01T07:44:13Z</dcterms:created>
  <dcterms:modified xsi:type="dcterms:W3CDTF">2021-12-01T02:28:11Z</dcterms:modified>
</cp:coreProperties>
</file>