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7C061CD8-D021-4FFF-8A10-F57BE5D748ED}" xr6:coauthVersionLast="47" xr6:coauthVersionMax="47" xr10:uidLastSave="{00000000-0000-0000-0000-000000000000}"/>
  <bookViews>
    <workbookView xWindow="1110" yWindow="3075" windowWidth="18120" windowHeight="11385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6" i="1" l="1"/>
  <c r="B26" i="1"/>
  <c r="C14" i="1"/>
  <c r="B14" i="1"/>
  <c r="B10" i="1" l="1"/>
  <c r="B5" i="1" s="1"/>
  <c r="B35" i="1" s="1"/>
  <c r="D14" i="1" l="1"/>
  <c r="D10" i="1"/>
  <c r="C10" i="1"/>
  <c r="C5" i="1" s="1"/>
  <c r="C35" i="1" s="1"/>
  <c r="D5" i="1" l="1"/>
  <c r="D35" i="1" s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1" i="1" l="1"/>
  <c r="D26" i="1"/>
  <c r="D21" i="1" s="1"/>
  <c r="B30" i="1"/>
  <c r="B21" i="1" s="1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<sst xmlns="http://schemas.openxmlformats.org/spreadsheetml/2006/main" count="50" uniqueCount="24">
  <si>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</si>
  <si>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</si>
  <si>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</si>
  <si>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ร้อยละ</t>
  </si>
  <si>
    <t>ยอดรวม</t>
  </si>
  <si>
    <t>ระดับการศึกษา</t>
  </si>
  <si>
    <t>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</si>
  <si>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</si>
  <si>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จำนวนและร้อยละของประชากรอายุ 15 ปีขึ้นไป จำแนกตามระดับการศึกษาที่สำเร็จและเพศ จังหวัดหนองบัวลำภู ไตรมาสที่ 4/2564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</si>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</sst>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6" zoomScaleSheetLayoutView="91" workbookViewId="0">
      <selection activeCell="F26" sqref="F26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6" ht="21.75" customHeight="1">
      <c r="A1" s="2" t="s">
        <v>8</v>
      </c>
      <c r="B1" s="2"/>
      <c r="C1" s="2"/>
      <c r="D1" s="1"/>
    </row>
    <row r="2" spans="1:6" ht="21.75" customHeight="1">
      <c r="A2" s="18"/>
      <c r="B2" s="2"/>
      <c r="C2" s="2"/>
      <c r="D2" s="1"/>
    </row>
    <row r="3" spans="1:6" ht="21.75" customHeight="1">
      <c r="A3" s="3" t="s">
        <v>5</v>
      </c>
      <c r="B3" s="5" t="s">
        <v>0</v>
      </c>
      <c r="C3" s="5" t="s">
        <v>1</v>
      </c>
      <c r="D3" s="5" t="s">
        <v>2</v>
      </c>
    </row>
    <row r="4" spans="1:6" ht="21.75" customHeight="1">
      <c r="A4" s="10"/>
      <c r="B4" s="24" t="s">
        <v>9</v>
      </c>
      <c r="C4" s="24"/>
      <c r="D4" s="24"/>
    </row>
    <row r="5" spans="1:6" ht="21.75" customHeight="1">
      <c r="A5" s="10" t="s">
        <v>4</v>
      </c>
      <c r="B5" s="11">
        <f>SUM(B6:B9,B10,B14,B18:B19)</f>
        <v>368307.02</v>
      </c>
      <c r="C5" s="11">
        <f>SUM(C6:C9,C10,C14,C18:C19)</f>
        <v>175331.99999999997</v>
      </c>
      <c r="D5" s="11">
        <f>SUM(D6:D9,D10,D14,D18:D19)</f>
        <v>192975.01</v>
      </c>
      <c r="E5" s="9"/>
      <c r="F5" s="9"/>
    </row>
    <row r="6" spans="1:6" ht="21.75" customHeight="1">
      <c r="A6" s="19" t="s">
        <v>10</v>
      </c>
      <c r="B6" s="12">
        <v>4121.63</v>
      </c>
      <c r="C6" s="12">
        <v>1241.82</v>
      </c>
      <c r="D6" s="12">
        <v>2879.81</v>
      </c>
      <c r="E6" s="9"/>
      <c r="F6" s="9"/>
    </row>
    <row r="7" spans="1:6" ht="21.75" customHeight="1">
      <c r="A7" s="20" t="s">
        <v>11</v>
      </c>
      <c r="B7" s="12">
        <v>113617.60000000001</v>
      </c>
      <c r="C7" s="12">
        <v>48399.28</v>
      </c>
      <c r="D7" s="12">
        <v>65218.32</v>
      </c>
      <c r="E7" s="9"/>
      <c r="F7" s="9"/>
    </row>
    <row r="8" spans="1:6" ht="21.75" customHeight="1">
      <c r="A8" s="21" t="s">
        <v>12</v>
      </c>
      <c r="B8" s="12">
        <v>98851.62</v>
      </c>
      <c r="C8" s="12">
        <v>50587.39</v>
      </c>
      <c r="D8" s="12">
        <v>48264.23</v>
      </c>
      <c r="E8" s="9"/>
      <c r="F8" s="9"/>
    </row>
    <row r="9" spans="1:6" ht="21.75" customHeight="1">
      <c r="A9" s="21" t="s">
        <v>13</v>
      </c>
      <c r="B9" s="12">
        <v>60135.61</v>
      </c>
      <c r="C9" s="12">
        <v>32197.9</v>
      </c>
      <c r="D9" s="12">
        <v>27937.71</v>
      </c>
      <c r="E9" s="9"/>
      <c r="F9" s="9"/>
    </row>
    <row r="10" spans="1:6" ht="21.75" customHeight="1">
      <c r="A10" s="20" t="s">
        <v>14</v>
      </c>
      <c r="B10" s="12">
        <f>SUM(B11:B13)</f>
        <v>47417.25</v>
      </c>
      <c r="C10" s="12">
        <f t="shared" ref="C10" si="0">SUM(C11:C13)</f>
        <v>21449.909999999996</v>
      </c>
      <c r="D10" s="12">
        <f t="shared" ref="D10" si="1">SUM(D11:D13)</f>
        <v>25967.34</v>
      </c>
      <c r="E10" s="9"/>
      <c r="F10" s="9"/>
    </row>
    <row r="11" spans="1:6" ht="21.75" customHeight="1">
      <c r="A11" s="21" t="s">
        <v>15</v>
      </c>
      <c r="B11" s="12">
        <v>41610.67</v>
      </c>
      <c r="C11" s="12">
        <v>18878.919999999998</v>
      </c>
      <c r="D11" s="12">
        <v>22731.75</v>
      </c>
      <c r="E11" s="9"/>
      <c r="F11" s="9"/>
    </row>
    <row r="12" spans="1:6" ht="21.75" customHeight="1">
      <c r="A12" s="21" t="s">
        <v>16</v>
      </c>
      <c r="B12" s="12">
        <v>5806.58</v>
      </c>
      <c r="C12" s="12">
        <v>2570.9899999999998</v>
      </c>
      <c r="D12" s="12">
        <v>3235.59</v>
      </c>
      <c r="E12" s="9"/>
      <c r="F12" s="9"/>
    </row>
    <row r="13" spans="1:6" ht="21.75" customHeight="1">
      <c r="A13" s="22" t="s">
        <v>17</v>
      </c>
      <c r="B13" s="12" t="s">
        <v>6</v>
      </c>
      <c r="C13" s="12" t="s">
        <v>6</v>
      </c>
      <c r="D13" s="12" t="s">
        <v>6</v>
      </c>
      <c r="E13" s="9"/>
      <c r="F13" s="9"/>
    </row>
    <row r="14" spans="1:6" ht="21.75" customHeight="1">
      <c r="A14" s="20" t="s">
        <v>18</v>
      </c>
      <c r="B14" s="12">
        <f>SUM(B15:B17)</f>
        <v>42005</v>
      </c>
      <c r="C14" s="12">
        <f>SUM(C15:C17)</f>
        <v>20407.8</v>
      </c>
      <c r="D14" s="12">
        <f t="shared" ref="D14" si="2">SUM(D15:D17)</f>
        <v>21597.200000000001</v>
      </c>
      <c r="E14" s="9"/>
      <c r="F14" s="9"/>
    </row>
    <row r="15" spans="1:6" ht="21.75" customHeight="1">
      <c r="A15" s="22" t="s">
        <v>19</v>
      </c>
      <c r="B15" s="12">
        <v>16861.13</v>
      </c>
      <c r="C15" s="12">
        <v>6716.77</v>
      </c>
      <c r="D15" s="12">
        <v>10144.36</v>
      </c>
      <c r="E15" s="9"/>
      <c r="F15" s="9"/>
    </row>
    <row r="16" spans="1:6" ht="21.75" customHeight="1">
      <c r="A16" s="22" t="s">
        <v>20</v>
      </c>
      <c r="B16" s="12">
        <v>18015.13</v>
      </c>
      <c r="C16" s="12">
        <v>11203.76</v>
      </c>
      <c r="D16" s="12">
        <v>6811.37</v>
      </c>
      <c r="E16" s="9"/>
      <c r="F16" s="9"/>
    </row>
    <row r="17" spans="1:6" ht="21.75" customHeight="1">
      <c r="A17" s="22" t="s">
        <v>21</v>
      </c>
      <c r="B17" s="12">
        <v>7128.74</v>
      </c>
      <c r="C17" s="12">
        <v>2487.27</v>
      </c>
      <c r="D17" s="12">
        <v>4641.47</v>
      </c>
      <c r="E17" s="9"/>
      <c r="F17" s="9"/>
    </row>
    <row r="18" spans="1:6" ht="19.5">
      <c r="A18" s="22" t="s">
        <v>22</v>
      </c>
      <c r="B18" s="12" t="s">
        <v>6</v>
      </c>
      <c r="C18" s="12" t="s">
        <v>6</v>
      </c>
      <c r="D18" s="12" t="s">
        <v>6</v>
      </c>
    </row>
    <row r="19" spans="1:6" ht="19.5">
      <c r="A19" s="22" t="s">
        <v>23</v>
      </c>
      <c r="B19" s="12">
        <v>2158.31</v>
      </c>
      <c r="C19" s="12">
        <v>1047.9000000000001</v>
      </c>
      <c r="D19" s="12">
        <v>1110.4000000000001</v>
      </c>
    </row>
    <row r="20" spans="1:6" ht="21.75" customHeight="1">
      <c r="A20" s="6"/>
      <c r="B20" s="23" t="s">
        <v>3</v>
      </c>
      <c r="C20" s="23"/>
      <c r="D20" s="23"/>
    </row>
    <row r="21" spans="1:6" ht="21.75" customHeight="1">
      <c r="A21" s="10" t="s">
        <v>4</v>
      </c>
      <c r="B21" s="13">
        <f>SUM(B22,B23,B24,B25,B26,B30,B35)</f>
        <v>100</v>
      </c>
      <c r="C21" s="13">
        <f>SUM(C22,C23,C24,C25,C26,C30,C34:C35)</f>
        <v>100.00000000000003</v>
      </c>
      <c r="D21" s="13">
        <f>SUM(D22,D23,D24,D25,D26,D30,D35)</f>
        <v>100</v>
      </c>
    </row>
    <row r="22" spans="1:6" ht="21.75" customHeight="1">
      <c r="A22" s="19" t="s">
        <v>10</v>
      </c>
      <c r="B22" s="14">
        <f>(B6*100)/$B$5</f>
        <v>1.1190745156038568</v>
      </c>
      <c r="C22" s="14">
        <f>(C6*100)/$C$5</f>
        <v>0.70826774348093913</v>
      </c>
      <c r="D22" s="14">
        <f>(D6*100)/$D$5</f>
        <v>1.492322762413641</v>
      </c>
    </row>
    <row r="23" spans="1:6" ht="21.75" customHeight="1">
      <c r="A23" s="20" t="s">
        <v>11</v>
      </c>
      <c r="B23" s="14">
        <f>(B7*100)/$B$5</f>
        <v>30.848611031090311</v>
      </c>
      <c r="C23" s="14">
        <f>(C7*100)/$C$5</f>
        <v>27.604362010357498</v>
      </c>
      <c r="D23" s="14">
        <f>(D7*100)/$D$5</f>
        <v>33.796251649371591</v>
      </c>
    </row>
    <row r="24" spans="1:6" ht="21.75" customHeight="1">
      <c r="A24" s="21" t="s">
        <v>12</v>
      </c>
      <c r="B24" s="14">
        <f>(B8*100)/$B$5</f>
        <v>26.839461273369157</v>
      </c>
      <c r="C24" s="14">
        <f>(C8*100)/$C$5</f>
        <v>28.852342983596838</v>
      </c>
      <c r="D24" s="14">
        <f>(D8*100)/$D$5</f>
        <v>25.010611477620859</v>
      </c>
    </row>
    <row r="25" spans="1:6" ht="21.75" customHeight="1">
      <c r="A25" s="21" t="s">
        <v>13</v>
      </c>
      <c r="B25" s="14">
        <f>(B9*100)/$B$5</f>
        <v>16.327576379076348</v>
      </c>
      <c r="C25" s="14">
        <f>(C9*100)/$C$5</f>
        <v>18.363960942668768</v>
      </c>
      <c r="D25" s="14">
        <f>(D9*100)/$D$5</f>
        <v>14.477371966453065</v>
      </c>
    </row>
    <row r="26" spans="1:6" ht="21.75" customHeight="1">
      <c r="A26" s="20" t="s">
        <v>14</v>
      </c>
      <c r="B26" s="14">
        <f>SUM(B27:B29)</f>
        <v>12.874381270278258</v>
      </c>
      <c r="C26" s="14">
        <f>SUM(C27:C29)</f>
        <v>12.233882006707276</v>
      </c>
      <c r="D26" s="14">
        <f t="shared" ref="C26:D26" si="3">SUM(D27:D29)</f>
        <v>13.456322660638804</v>
      </c>
    </row>
    <row r="27" spans="1:6" ht="21.75" customHeight="1">
      <c r="A27" s="21" t="s">
        <v>15</v>
      </c>
      <c r="B27" s="14">
        <f t="shared" ref="B27:B35" si="4">(B11*100)/$B$5</f>
        <v>11.297821583742824</v>
      </c>
      <c r="C27" s="14">
        <f t="shared" ref="C27:C35" si="5">(C11*100)/$C$5</f>
        <v>10.767526749252847</v>
      </c>
      <c r="D27" s="14">
        <f t="shared" ref="D27:D35" si="6">(D11*100)/$D$5</f>
        <v>11.779634057280266</v>
      </c>
    </row>
    <row r="28" spans="1:6" ht="21.75" customHeight="1">
      <c r="A28" s="21" t="s">
        <v>16</v>
      </c>
      <c r="B28" s="14">
        <f t="shared" si="4"/>
        <v>1.5765596865354343</v>
      </c>
      <c r="C28" s="14">
        <f t="shared" si="5"/>
        <v>1.4663552574544294</v>
      </c>
      <c r="D28" s="14">
        <f t="shared" si="6"/>
        <v>1.6766886033585384</v>
      </c>
    </row>
    <row r="29" spans="1:6" ht="21.75" customHeight="1">
      <c r="A29" s="22" t="s">
        <v>17</v>
      </c>
      <c r="B29" s="17" t="s">
        <v>6</v>
      </c>
      <c r="C29" s="14" t="s">
        <v>6</v>
      </c>
      <c r="D29" s="14" t="s">
        <v>6</v>
      </c>
    </row>
    <row r="30" spans="1:6" ht="21.75" customHeight="1">
      <c r="A30" s="20" t="s">
        <v>18</v>
      </c>
      <c r="B30" s="14">
        <f>SUM(B31:B33)</f>
        <v>11.404887150942711</v>
      </c>
      <c r="C30" s="14">
        <f t="shared" si="5"/>
        <v>11.639518171240848</v>
      </c>
      <c r="D30" s="14">
        <f t="shared" si="6"/>
        <v>11.191708190609758</v>
      </c>
    </row>
    <row r="31" spans="1:6" ht="21.75" customHeight="1">
      <c r="A31" s="22" t="s">
        <v>19</v>
      </c>
      <c r="B31" s="14">
        <f t="shared" si="4"/>
        <v>4.5780094009611867</v>
      </c>
      <c r="C31" s="14">
        <f t="shared" si="5"/>
        <v>3.8308865466657549</v>
      </c>
      <c r="D31" s="14">
        <f t="shared" si="6"/>
        <v>5.2568257413226718</v>
      </c>
    </row>
    <row r="32" spans="1:6" ht="21.75" customHeight="1">
      <c r="A32" s="22" t="s">
        <v>20</v>
      </c>
      <c r="B32" s="14">
        <f t="shared" si="4"/>
        <v>4.8913349520191058</v>
      </c>
      <c r="C32" s="14">
        <f t="shared" si="5"/>
        <v>6.3900257796637243</v>
      </c>
      <c r="D32" s="14">
        <f t="shared" si="6"/>
        <v>3.5296642814009958</v>
      </c>
    </row>
    <row r="33" spans="1:4" ht="21.75" customHeight="1">
      <c r="A33" s="22" t="s">
        <v>21</v>
      </c>
      <c r="B33" s="16">
        <f t="shared" si="4"/>
        <v>1.9355427979624171</v>
      </c>
      <c r="C33" s="16">
        <f t="shared" si="5"/>
        <v>1.4186058449113683</v>
      </c>
      <c r="D33" s="16">
        <f t="shared" si="6"/>
        <v>2.4052181678860904</v>
      </c>
    </row>
    <row r="34" spans="1:4" ht="19.5">
      <c r="A34" s="22" t="s">
        <v>22</v>
      </c>
      <c r="B34" s="16" t="s">
        <v>6</v>
      </c>
      <c r="C34" s="16" t="s">
        <v>6</v>
      </c>
      <c r="D34" s="16" t="s">
        <v>6</v>
      </c>
    </row>
    <row r="35" spans="1:4" ht="19.5">
      <c r="A35" s="22" t="s">
        <v>23</v>
      </c>
      <c r="B35" s="16">
        <f t="shared" si="4"/>
        <v>0.58600837963935626</v>
      </c>
      <c r="C35" s="16">
        <f t="shared" si="5"/>
        <v>0.59766614194784773</v>
      </c>
      <c r="D35" s="16">
        <f t="shared" si="6"/>
        <v>0.57541129289227666</v>
      </c>
    </row>
    <row r="36" spans="1:4" ht="7.5" customHeight="1">
      <c r="A36" s="7"/>
      <c r="B36" s="15"/>
      <c r="C36" s="15"/>
      <c r="D36" s="15"/>
    </row>
    <row r="37" spans="1:4" ht="21.75" customHeight="1">
      <c r="A37" s="8" t="s">
        <v>7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2016-05-11T07:27:56Z</cp:lastPrinted>
  <dcterms:created xsi:type="dcterms:W3CDTF">2012-12-19T02:22:22Z</dcterms:created>
  <dcterms:modified xsi:type="dcterms:W3CDTF">2022-02-28T08:22:38Z</dcterms:modified>
</cp:coreProperties>
</file>