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14.สถิติการค้า และราคา\"/>
    </mc:Choice>
  </mc:AlternateContent>
  <bookViews>
    <workbookView xWindow="-120" yWindow="-120" windowWidth="24240" windowHeight="13140"/>
  </bookViews>
  <sheets>
    <sheet name="T-14.2" sheetId="11" r:id="rId1"/>
  </sheets>
  <definedNames>
    <definedName name="_xlnm.Print_Area" localSheetId="0">'T-14.2'!$A$1:$Y$33</definedName>
  </definedNames>
  <calcPr calcId="152511"/>
</workbook>
</file>

<file path=xl/calcChain.xml><?xml version="1.0" encoding="utf-8"?>
<calcChain xmlns="http://schemas.openxmlformats.org/spreadsheetml/2006/main">
  <c r="G8" i="11" l="1"/>
  <c r="H8" i="11"/>
  <c r="I8" i="11"/>
  <c r="J8" i="11"/>
  <c r="K8" i="11"/>
  <c r="L8" i="11"/>
  <c r="E17" i="11"/>
  <c r="F17" i="11"/>
  <c r="E18" i="11"/>
  <c r="F18" i="11"/>
  <c r="E19" i="11"/>
  <c r="F19" i="11"/>
  <c r="E20" i="11"/>
  <c r="F20" i="11"/>
  <c r="E21" i="11"/>
  <c r="F21" i="11"/>
  <c r="E10" i="11"/>
  <c r="F10" i="11"/>
  <c r="E11" i="11"/>
  <c r="F11" i="11"/>
  <c r="E12" i="11"/>
  <c r="F12" i="11"/>
  <c r="E13" i="11"/>
  <c r="F13" i="11"/>
  <c r="E14" i="11"/>
  <c r="F14" i="11"/>
  <c r="E15" i="11"/>
  <c r="F15" i="11"/>
  <c r="E16" i="11"/>
  <c r="F16" i="11"/>
  <c r="F9" i="11"/>
  <c r="F8" i="11" s="1"/>
  <c r="E9" i="11"/>
  <c r="E8" i="11" s="1"/>
</calcChain>
</file>

<file path=xl/sharedStrings.xml><?xml version="1.0" encoding="utf-8"?>
<sst xmlns="http://schemas.openxmlformats.org/spreadsheetml/2006/main" count="121" uniqueCount="54">
  <si>
    <t>ตาราง</t>
  </si>
  <si>
    <t>Total</t>
  </si>
  <si>
    <t>รวมยอด</t>
  </si>
  <si>
    <t>District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</si>
  <si>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</si>
  <si>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</si>
  <si>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</si>
  <si>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</si>
  <si>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</si>
  <si>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</si>
  <si>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</si>
  <si>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</si>
  <si>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</si>
  <si>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</si>
  <si>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</si>
  <si>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</si>
  <si>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</si>
  <si>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ประเภทการจดทะเบียน Type of Registration</t>
  </si>
  <si>
    <t xml:space="preserve">หน่วยเป็นพันบาท   </t>
  </si>
  <si>
    <t xml:space="preserve">      ที่มา:  </t>
  </si>
  <si>
    <t xml:space="preserve">        1/    </t>
  </si>
  <si>
    <t xml:space="preserve">       1/  Unit of Thousand baht</t>
  </si>
  <si>
    <t>อำเภอ</t>
  </si>
  <si>
    <t>-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</si>
  <si>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</si>
  <si>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</si>
  <si>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</si>
  <si>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</si>
  <si>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</si>
  <si>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</si>
  <si>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</si>
  <si>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</si>
  <si>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</si>
  <si>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</si>
  <si>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</si>
  <si>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</si>
  <si>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</si>
  <si>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</si>
  <si>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</si>
  <si>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</si>
  <si>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</si>
  <si>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</si>
  <si>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</si>
  <si>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</si>
  <si>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</si>
  <si>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</si>
  <si>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</si>
  <si>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</si>
  <si>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</si>
  <si>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</si>
  <si>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สำนักงานพัฒนาธุรกิจการค้าจังหวัดนราธิวาส</t>
  </si>
  <si>
    <t>Source:  Narathiwat Provincial  Business Development Office</t>
  </si>
  <si>
    <t>ทะเบียนนิติบุคคลที่คงอยู่ และทุนจดทะเบียน จำแนกตามประเภทการจดทะเบียน เป็นรายอำเภอ พ.ศ. 2563</t>
  </si>
  <si>
    <t>Registered of Juristic Person and Authorized Capital by Type of Registration and District: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</si>
</sst>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/>
    <xf numFmtId="0" fontId="5" fillId="0" borderId="6" xfId="0" applyFont="1" applyBorder="1" applyAlignment="1">
      <alignment horizontal="center"/>
    </xf>
    <xf numFmtId="0" fontId="4" fillId="0" borderId="1" xfId="0" applyFont="1" applyBorder="1"/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6" fontId="5" fillId="0" borderId="8" xfId="1" applyNumberFormat="1" applyFont="1" applyBorder="1" applyAlignment="1">
      <alignment horizontal="right"/>
    </xf>
    <xf numFmtId="166" fontId="5" fillId="0" borderId="4" xfId="1" applyNumberFormat="1" applyFont="1" applyBorder="1" applyAlignment="1">
      <alignment horizontal="right"/>
    </xf>
    <xf numFmtId="0" fontId="5" fillId="0" borderId="0" xfId="0" applyFont="1" applyBorder="1" applyAlignment="1"/>
    <xf numFmtId="166" fontId="5" fillId="0" borderId="9" xfId="1" applyNumberFormat="1" applyFont="1" applyBorder="1" applyAlignment="1">
      <alignment horizontal="right"/>
    </xf>
    <xf numFmtId="166" fontId="5" fillId="0" borderId="0" xfId="1" applyNumberFormat="1" applyFont="1" applyBorder="1" applyAlignment="1">
      <alignment horizontal="right"/>
    </xf>
    <xf numFmtId="0" fontId="5" fillId="0" borderId="9" xfId="0" applyFont="1" applyBorder="1"/>
    <xf numFmtId="166" fontId="5" fillId="0" borderId="8" xfId="0" applyNumberFormat="1" applyFont="1" applyBorder="1" applyAlignment="1">
      <alignment horizontal="right"/>
    </xf>
    <xf numFmtId="166" fontId="4" fillId="0" borderId="8" xfId="0" applyNumberFormat="1" applyFont="1" applyBorder="1" applyAlignment="1">
      <alignment horizontal="right"/>
    </xf>
    <xf numFmtId="166" fontId="4" fillId="0" borderId="4" xfId="1" applyNumberFormat="1" applyFont="1" applyBorder="1" applyAlignment="1">
      <alignment horizontal="right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968377</xdr:colOff>
      <xdr:row>0</xdr:row>
      <xdr:rowOff>0</xdr:rowOff>
    </xdr:from>
    <xdr:to>
      <xdr:col>16</xdr:col>
      <xdr:colOff>123669</xdr:colOff>
      <xdr:row>1</xdr:row>
      <xdr:rowOff>213769</xdr:rowOff>
    </xdr:to>
    <xdr:grpSp>
      <xdr:nvGrpSpPr>
        <xdr:cNvPr id="3" name="Group 2">
          <a:extLst>
            <a:ext uri="{FF2B5EF4-FFF2-40B4-BE49-F238E27FC236}">
              <a16:creationId xmlns="" xmlns:a16="http://schemas.microsoft.com/office/drawing/2014/main" id="{35194C9F-FB96-4854-BE7F-B9C2F87FC835}"/>
            </a:ext>
          </a:extLst>
        </xdr:cNvPr>
        <xdr:cNvGrpSpPr/>
      </xdr:nvGrpSpPr>
      <xdr:grpSpPr>
        <a:xfrm>
          <a:off x="9255127" y="0"/>
          <a:ext cx="409417" cy="451894"/>
          <a:chOff x="9744075" y="219089"/>
          <a:chExt cx="398834" cy="457186"/>
        </a:xfrm>
      </xdr:grpSpPr>
      <xdr:sp macro="" textlink="">
        <xdr:nvSpPr>
          <xdr:cNvPr id="4" name="Circle: Hollow 3">
            <a:extLst>
              <a:ext uri="{FF2B5EF4-FFF2-40B4-BE49-F238E27FC236}">
                <a16:creationId xmlns="" xmlns:a16="http://schemas.microsoft.com/office/drawing/2014/main" id="{7125D414-903D-4099-B0FD-C8E3AEF7B291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="" xmlns:a16="http://schemas.microsoft.com/office/drawing/2014/main" id="{04DB62C9-E32E-4FE8-BA7A-0F84870E6A43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126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9"/>
  <sheetViews>
    <sheetView showGridLines="0" tabSelected="1" view="pageBreakPreview" zoomScale="60" zoomScaleNormal="100" workbookViewId="0">
      <selection activeCell="AB6" sqref="AB6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42578125" style="9" customWidth="1"/>
    <col min="7" max="7" width="6.710937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0.85546875" style="9" customWidth="1"/>
    <col min="16" max="16" width="18.7109375" style="9" customWidth="1"/>
    <col min="17" max="17" width="2.28515625" style="3" customWidth="1"/>
    <col min="18" max="18" width="5.5703125" style="3" customWidth="1"/>
    <col min="19" max="16384" width="9.140625" style="3"/>
  </cols>
  <sheetData>
    <row r="1" spans="1:17" s="4" customFormat="1" x14ac:dyDescent="0.3">
      <c r="A1" s="1"/>
      <c r="B1" s="1" t="s">
        <v>0</v>
      </c>
      <c r="C1" s="2">
        <v>14.2</v>
      </c>
      <c r="D1" s="1" t="s">
        <v>52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</row>
    <row r="2" spans="1:17" s="7" customFormat="1" x14ac:dyDescent="0.3">
      <c r="A2" s="22"/>
      <c r="B2" s="1" t="s">
        <v>4</v>
      </c>
      <c r="C2" s="2">
        <v>14.2</v>
      </c>
      <c r="D2" s="1" t="s">
        <v>53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s="6" customFormat="1" ht="20.25" customHeight="1" x14ac:dyDescent="0.3">
      <c r="B3" s="10"/>
      <c r="C3" s="10"/>
      <c r="D3" s="10"/>
      <c r="E3" s="37" t="s">
        <v>17</v>
      </c>
      <c r="F3" s="38"/>
      <c r="G3" s="38"/>
      <c r="H3" s="38"/>
      <c r="I3" s="38"/>
      <c r="J3" s="38"/>
      <c r="K3" s="38"/>
      <c r="L3" s="38"/>
      <c r="M3" s="38"/>
      <c r="N3" s="38"/>
      <c r="O3" s="23"/>
      <c r="P3" s="10"/>
    </row>
    <row r="4" spans="1:17" s="6" customFormat="1" ht="20.25" customHeight="1" x14ac:dyDescent="0.3">
      <c r="A4" s="39"/>
      <c r="B4" s="39"/>
      <c r="C4" s="39"/>
      <c r="D4" s="40"/>
      <c r="E4" s="41" t="s">
        <v>2</v>
      </c>
      <c r="F4" s="42"/>
      <c r="G4" s="43" t="s">
        <v>7</v>
      </c>
      <c r="H4" s="44"/>
      <c r="I4" s="45" t="s">
        <v>8</v>
      </c>
      <c r="J4" s="45"/>
      <c r="K4" s="41" t="s">
        <v>11</v>
      </c>
      <c r="L4" s="42"/>
      <c r="M4" s="41" t="s">
        <v>13</v>
      </c>
      <c r="N4" s="42"/>
      <c r="O4" s="11"/>
      <c r="P4" s="24"/>
    </row>
    <row r="5" spans="1:17" s="6" customFormat="1" ht="20.25" customHeight="1" x14ac:dyDescent="0.3">
      <c r="A5" s="39" t="s">
        <v>22</v>
      </c>
      <c r="B5" s="39"/>
      <c r="C5" s="39"/>
      <c r="D5" s="40"/>
      <c r="E5" s="47" t="s">
        <v>1</v>
      </c>
      <c r="F5" s="48"/>
      <c r="G5" s="47" t="s">
        <v>9</v>
      </c>
      <c r="H5" s="51"/>
      <c r="I5" s="46" t="s">
        <v>10</v>
      </c>
      <c r="J5" s="46"/>
      <c r="K5" s="47" t="s">
        <v>12</v>
      </c>
      <c r="L5" s="48"/>
      <c r="M5" s="47" t="s">
        <v>14</v>
      </c>
      <c r="N5" s="48"/>
      <c r="O5" s="11"/>
      <c r="P5" s="24" t="s">
        <v>3</v>
      </c>
    </row>
    <row r="6" spans="1:17" s="6" customFormat="1" ht="20.25" customHeight="1" x14ac:dyDescent="0.3">
      <c r="E6" s="11" t="s">
        <v>5</v>
      </c>
      <c r="F6" s="12" t="s">
        <v>16</v>
      </c>
      <c r="G6" s="11" t="s">
        <v>5</v>
      </c>
      <c r="H6" s="12" t="s">
        <v>16</v>
      </c>
      <c r="I6" s="11" t="s">
        <v>5</v>
      </c>
      <c r="J6" s="12" t="s">
        <v>16</v>
      </c>
      <c r="K6" s="11" t="s">
        <v>5</v>
      </c>
      <c r="L6" s="12" t="s">
        <v>16</v>
      </c>
      <c r="M6" s="11" t="s">
        <v>5</v>
      </c>
      <c r="N6" s="12" t="s">
        <v>16</v>
      </c>
      <c r="O6" s="11"/>
    </row>
    <row r="7" spans="1:17" s="6" customFormat="1" ht="20.25" customHeight="1" x14ac:dyDescent="0.3">
      <c r="A7" s="20"/>
      <c r="B7" s="20"/>
      <c r="C7" s="20"/>
      <c r="D7" s="20"/>
      <c r="E7" s="21" t="s">
        <v>15</v>
      </c>
      <c r="F7" s="13" t="s">
        <v>6</v>
      </c>
      <c r="G7" s="21" t="s">
        <v>15</v>
      </c>
      <c r="H7" s="13" t="s">
        <v>6</v>
      </c>
      <c r="I7" s="21" t="s">
        <v>15</v>
      </c>
      <c r="J7" s="13" t="s">
        <v>6</v>
      </c>
      <c r="K7" s="21" t="s">
        <v>15</v>
      </c>
      <c r="L7" s="13" t="s">
        <v>6</v>
      </c>
      <c r="M7" s="21" t="s">
        <v>15</v>
      </c>
      <c r="N7" s="13" t="s">
        <v>6</v>
      </c>
      <c r="O7" s="27"/>
      <c r="P7" s="20"/>
    </row>
    <row r="8" spans="1:17" s="6" customFormat="1" ht="25.5" customHeight="1" x14ac:dyDescent="0.3">
      <c r="A8" s="49" t="s">
        <v>2</v>
      </c>
      <c r="B8" s="49"/>
      <c r="C8" s="49"/>
      <c r="D8" s="50"/>
      <c r="E8" s="35">
        <f>SUM(E9:E21)</f>
        <v>1400</v>
      </c>
      <c r="F8" s="35">
        <f t="shared" ref="F8:L8" si="0">SUM(F9:F21)</f>
        <v>6933346</v>
      </c>
      <c r="G8" s="35">
        <f t="shared" si="0"/>
        <v>493</v>
      </c>
      <c r="H8" s="35">
        <f t="shared" si="0"/>
        <v>4207503</v>
      </c>
      <c r="I8" s="35">
        <f t="shared" si="0"/>
        <v>904</v>
      </c>
      <c r="J8" s="35">
        <f t="shared" si="0"/>
        <v>2719841</v>
      </c>
      <c r="K8" s="35">
        <f t="shared" si="0"/>
        <v>3</v>
      </c>
      <c r="L8" s="35">
        <f t="shared" si="0"/>
        <v>6002</v>
      </c>
      <c r="M8" s="36" t="s">
        <v>23</v>
      </c>
      <c r="N8" s="36" t="s">
        <v>23</v>
      </c>
      <c r="O8" s="14"/>
      <c r="P8" s="25" t="s">
        <v>1</v>
      </c>
    </row>
    <row r="9" spans="1:17" ht="21" customHeight="1" x14ac:dyDescent="0.3">
      <c r="A9" s="25"/>
      <c r="B9" s="30" t="s">
        <v>24</v>
      </c>
      <c r="C9" s="25"/>
      <c r="D9" s="26"/>
      <c r="E9" s="34">
        <f>SUM(G9,I9,K9,M9)</f>
        <v>546</v>
      </c>
      <c r="F9" s="34">
        <f>SUM(H9,J9,L9,N9)</f>
        <v>2508394</v>
      </c>
      <c r="G9" s="31">
        <v>210</v>
      </c>
      <c r="H9" s="32">
        <v>1427153</v>
      </c>
      <c r="I9" s="28">
        <v>335</v>
      </c>
      <c r="J9" s="28">
        <v>1078241</v>
      </c>
      <c r="K9" s="29">
        <v>1</v>
      </c>
      <c r="L9" s="29">
        <v>3000</v>
      </c>
      <c r="M9" s="29" t="s">
        <v>23</v>
      </c>
      <c r="N9" s="29" t="s">
        <v>23</v>
      </c>
      <c r="O9" s="14"/>
      <c r="P9" s="30" t="s">
        <v>37</v>
      </c>
    </row>
    <row r="10" spans="1:17" ht="21" customHeight="1" x14ac:dyDescent="0.3">
      <c r="A10" s="25"/>
      <c r="B10" s="30" t="s">
        <v>25</v>
      </c>
      <c r="C10" s="25"/>
      <c r="D10" s="26"/>
      <c r="E10" s="34">
        <f t="shared" ref="E10:E16" si="1">SUM(G10,I10,K10,M10)</f>
        <v>75</v>
      </c>
      <c r="F10" s="34">
        <f t="shared" ref="F10:F16" si="2">SUM(H10,J10,L10,N10)</f>
        <v>437100</v>
      </c>
      <c r="G10" s="31">
        <v>17</v>
      </c>
      <c r="H10" s="32">
        <v>317200</v>
      </c>
      <c r="I10" s="28">
        <v>58</v>
      </c>
      <c r="J10" s="28">
        <v>119900</v>
      </c>
      <c r="K10" s="29" t="s">
        <v>23</v>
      </c>
      <c r="L10" s="29" t="s">
        <v>23</v>
      </c>
      <c r="M10" s="29" t="s">
        <v>23</v>
      </c>
      <c r="N10" s="29" t="s">
        <v>23</v>
      </c>
      <c r="O10" s="14"/>
      <c r="P10" s="30" t="s">
        <v>38</v>
      </c>
    </row>
    <row r="11" spans="1:17" ht="21" customHeight="1" x14ac:dyDescent="0.3">
      <c r="A11" s="25"/>
      <c r="B11" s="30" t="s">
        <v>26</v>
      </c>
      <c r="C11" s="25"/>
      <c r="D11" s="26"/>
      <c r="E11" s="34">
        <f t="shared" si="1"/>
        <v>48</v>
      </c>
      <c r="F11" s="34">
        <f t="shared" si="2"/>
        <v>201150</v>
      </c>
      <c r="G11" s="31">
        <v>9</v>
      </c>
      <c r="H11" s="32">
        <v>26000</v>
      </c>
      <c r="I11" s="28">
        <v>39</v>
      </c>
      <c r="J11" s="28">
        <v>175150</v>
      </c>
      <c r="K11" s="29" t="s">
        <v>23</v>
      </c>
      <c r="L11" s="29" t="s">
        <v>23</v>
      </c>
      <c r="M11" s="29" t="s">
        <v>23</v>
      </c>
      <c r="N11" s="29" t="s">
        <v>23</v>
      </c>
      <c r="O11" s="14"/>
      <c r="P11" s="30" t="s">
        <v>39</v>
      </c>
    </row>
    <row r="12" spans="1:17" ht="21" customHeight="1" x14ac:dyDescent="0.3">
      <c r="A12" s="6"/>
      <c r="B12" s="30" t="s">
        <v>27</v>
      </c>
      <c r="C12" s="6"/>
      <c r="D12" s="33"/>
      <c r="E12" s="34">
        <f t="shared" si="1"/>
        <v>81</v>
      </c>
      <c r="F12" s="34">
        <f t="shared" si="2"/>
        <v>263400</v>
      </c>
      <c r="G12" s="31">
        <v>15</v>
      </c>
      <c r="H12" s="32">
        <v>79300</v>
      </c>
      <c r="I12" s="28">
        <v>66</v>
      </c>
      <c r="J12" s="28">
        <v>184100</v>
      </c>
      <c r="K12" s="29" t="s">
        <v>23</v>
      </c>
      <c r="L12" s="29" t="s">
        <v>23</v>
      </c>
      <c r="M12" s="29" t="s">
        <v>23</v>
      </c>
      <c r="N12" s="29" t="s">
        <v>23</v>
      </c>
      <c r="O12" s="14"/>
      <c r="P12" s="30" t="s">
        <v>40</v>
      </c>
    </row>
    <row r="13" spans="1:17" ht="21" customHeight="1" x14ac:dyDescent="0.3">
      <c r="A13" s="6"/>
      <c r="B13" s="30" t="s">
        <v>28</v>
      </c>
      <c r="C13" s="6"/>
      <c r="D13" s="33"/>
      <c r="E13" s="34">
        <f t="shared" si="1"/>
        <v>80</v>
      </c>
      <c r="F13" s="34">
        <f t="shared" si="2"/>
        <v>315480</v>
      </c>
      <c r="G13" s="31">
        <v>16</v>
      </c>
      <c r="H13" s="32">
        <v>145600</v>
      </c>
      <c r="I13" s="28">
        <v>64</v>
      </c>
      <c r="J13" s="28">
        <v>169880</v>
      </c>
      <c r="K13" s="29" t="s">
        <v>23</v>
      </c>
      <c r="L13" s="29" t="s">
        <v>23</v>
      </c>
      <c r="M13" s="29" t="s">
        <v>23</v>
      </c>
      <c r="N13" s="29" t="s">
        <v>23</v>
      </c>
      <c r="O13" s="14"/>
      <c r="P13" s="30" t="s">
        <v>41</v>
      </c>
    </row>
    <row r="14" spans="1:17" ht="21" customHeight="1" x14ac:dyDescent="0.3">
      <c r="A14" s="6"/>
      <c r="B14" s="30" t="s">
        <v>29</v>
      </c>
      <c r="C14" s="6"/>
      <c r="D14" s="33"/>
      <c r="E14" s="34">
        <f t="shared" si="1"/>
        <v>76</v>
      </c>
      <c r="F14" s="34">
        <f t="shared" si="2"/>
        <v>398160</v>
      </c>
      <c r="G14" s="31">
        <v>11</v>
      </c>
      <c r="H14" s="32">
        <v>156000</v>
      </c>
      <c r="I14" s="28">
        <v>65</v>
      </c>
      <c r="J14" s="28">
        <v>242160</v>
      </c>
      <c r="K14" s="29" t="s">
        <v>23</v>
      </c>
      <c r="L14" s="29" t="s">
        <v>23</v>
      </c>
      <c r="M14" s="29" t="s">
        <v>23</v>
      </c>
      <c r="N14" s="29" t="s">
        <v>23</v>
      </c>
      <c r="O14" s="14"/>
      <c r="P14" s="30" t="s">
        <v>42</v>
      </c>
    </row>
    <row r="15" spans="1:17" ht="21" customHeight="1" x14ac:dyDescent="0.3">
      <c r="A15" s="6"/>
      <c r="B15" s="30" t="s">
        <v>30</v>
      </c>
      <c r="C15" s="6"/>
      <c r="D15" s="33"/>
      <c r="E15" s="34">
        <f t="shared" si="1"/>
        <v>31</v>
      </c>
      <c r="F15" s="34">
        <f t="shared" si="2"/>
        <v>70010</v>
      </c>
      <c r="G15" s="31">
        <v>3</v>
      </c>
      <c r="H15" s="32">
        <v>11000</v>
      </c>
      <c r="I15" s="28">
        <v>28</v>
      </c>
      <c r="J15" s="28">
        <v>59010</v>
      </c>
      <c r="K15" s="29" t="s">
        <v>23</v>
      </c>
      <c r="L15" s="29" t="s">
        <v>23</v>
      </c>
      <c r="M15" s="29" t="s">
        <v>23</v>
      </c>
      <c r="N15" s="29" t="s">
        <v>23</v>
      </c>
      <c r="O15" s="14"/>
      <c r="P15" s="30" t="s">
        <v>43</v>
      </c>
    </row>
    <row r="16" spans="1:17" ht="21" customHeight="1" x14ac:dyDescent="0.3">
      <c r="A16" s="6"/>
      <c r="B16" s="30" t="s">
        <v>31</v>
      </c>
      <c r="C16" s="6"/>
      <c r="D16" s="33"/>
      <c r="E16" s="34">
        <f t="shared" si="1"/>
        <v>38</v>
      </c>
      <c r="F16" s="34">
        <f t="shared" si="2"/>
        <v>263100</v>
      </c>
      <c r="G16" s="31">
        <v>10</v>
      </c>
      <c r="H16" s="32">
        <v>211000</v>
      </c>
      <c r="I16" s="28">
        <v>28</v>
      </c>
      <c r="J16" s="28">
        <v>52100</v>
      </c>
      <c r="K16" s="29" t="s">
        <v>23</v>
      </c>
      <c r="L16" s="29" t="s">
        <v>23</v>
      </c>
      <c r="M16" s="29" t="s">
        <v>23</v>
      </c>
      <c r="N16" s="29" t="s">
        <v>23</v>
      </c>
      <c r="O16" s="14"/>
      <c r="P16" s="30" t="s">
        <v>44</v>
      </c>
    </row>
    <row r="17" spans="1:16" ht="21" customHeight="1" x14ac:dyDescent="0.3">
      <c r="A17" s="6"/>
      <c r="B17" s="30" t="s">
        <v>32</v>
      </c>
      <c r="C17" s="6"/>
      <c r="D17" s="33"/>
      <c r="E17" s="34">
        <f>SUM(G17,I17,K17,M17)</f>
        <v>15</v>
      </c>
      <c r="F17" s="34">
        <f>SUM(H17,J17,L17,N17)</f>
        <v>27800</v>
      </c>
      <c r="G17" s="31">
        <v>1</v>
      </c>
      <c r="H17" s="32">
        <v>1000</v>
      </c>
      <c r="I17" s="28">
        <v>14</v>
      </c>
      <c r="J17" s="28">
        <v>26800</v>
      </c>
      <c r="K17" s="29" t="s">
        <v>23</v>
      </c>
      <c r="L17" s="29" t="s">
        <v>23</v>
      </c>
      <c r="M17" s="29" t="s">
        <v>23</v>
      </c>
      <c r="N17" s="29" t="s">
        <v>23</v>
      </c>
      <c r="O17" s="14"/>
      <c r="P17" s="30" t="s">
        <v>45</v>
      </c>
    </row>
    <row r="18" spans="1:16" ht="21" customHeight="1" x14ac:dyDescent="0.3">
      <c r="A18" s="6"/>
      <c r="B18" s="30" t="s">
        <v>33</v>
      </c>
      <c r="C18" s="6"/>
      <c r="D18" s="33"/>
      <c r="E18" s="34">
        <f t="shared" ref="E18:E21" si="3">SUM(G18,I18,K18,M18)</f>
        <v>317</v>
      </c>
      <c r="F18" s="34">
        <f t="shared" ref="F18:F21" si="4">SUM(H18,J18,L18,N18)</f>
        <v>2017152</v>
      </c>
      <c r="G18" s="31">
        <v>183</v>
      </c>
      <c r="H18" s="32">
        <v>1742750</v>
      </c>
      <c r="I18" s="28">
        <v>132</v>
      </c>
      <c r="J18" s="28">
        <v>271400</v>
      </c>
      <c r="K18" s="29">
        <v>2</v>
      </c>
      <c r="L18" s="29">
        <v>3002</v>
      </c>
      <c r="M18" s="29" t="s">
        <v>23</v>
      </c>
      <c r="N18" s="29" t="s">
        <v>23</v>
      </c>
      <c r="O18" s="14"/>
      <c r="P18" s="30" t="s">
        <v>46</v>
      </c>
    </row>
    <row r="19" spans="1:16" ht="21" customHeight="1" x14ac:dyDescent="0.3">
      <c r="A19" s="6"/>
      <c r="B19" s="30" t="s">
        <v>34</v>
      </c>
      <c r="C19" s="6"/>
      <c r="D19" s="33"/>
      <c r="E19" s="34">
        <f t="shared" si="3"/>
        <v>52</v>
      </c>
      <c r="F19" s="34">
        <f t="shared" si="4"/>
        <v>123300</v>
      </c>
      <c r="G19" s="31">
        <v>8</v>
      </c>
      <c r="H19" s="32">
        <v>15500</v>
      </c>
      <c r="I19" s="28">
        <v>44</v>
      </c>
      <c r="J19" s="28">
        <v>107800</v>
      </c>
      <c r="K19" s="29" t="s">
        <v>23</v>
      </c>
      <c r="L19" s="29" t="s">
        <v>23</v>
      </c>
      <c r="M19" s="29" t="s">
        <v>23</v>
      </c>
      <c r="N19" s="29" t="s">
        <v>23</v>
      </c>
      <c r="O19" s="14"/>
      <c r="P19" s="30" t="s">
        <v>47</v>
      </c>
    </row>
    <row r="20" spans="1:16" ht="21" customHeight="1" x14ac:dyDescent="0.3">
      <c r="A20" s="6"/>
      <c r="B20" s="30" t="s">
        <v>35</v>
      </c>
      <c r="C20" s="6"/>
      <c r="D20" s="33"/>
      <c r="E20" s="34">
        <f t="shared" si="3"/>
        <v>18</v>
      </c>
      <c r="F20" s="34">
        <f t="shared" si="4"/>
        <v>75900</v>
      </c>
      <c r="G20" s="31">
        <v>4</v>
      </c>
      <c r="H20" s="32">
        <v>36000</v>
      </c>
      <c r="I20" s="28">
        <v>14</v>
      </c>
      <c r="J20" s="28">
        <v>39900</v>
      </c>
      <c r="K20" s="29" t="s">
        <v>23</v>
      </c>
      <c r="L20" s="29" t="s">
        <v>23</v>
      </c>
      <c r="M20" s="29" t="s">
        <v>23</v>
      </c>
      <c r="N20" s="29" t="s">
        <v>23</v>
      </c>
      <c r="O20" s="14"/>
      <c r="P20" s="30" t="s">
        <v>48</v>
      </c>
    </row>
    <row r="21" spans="1:16" ht="21" customHeight="1" x14ac:dyDescent="0.3">
      <c r="A21" s="6"/>
      <c r="B21" s="30" t="s">
        <v>36</v>
      </c>
      <c r="C21" s="6"/>
      <c r="D21" s="33"/>
      <c r="E21" s="34">
        <f t="shared" si="3"/>
        <v>23</v>
      </c>
      <c r="F21" s="34">
        <f t="shared" si="4"/>
        <v>232400</v>
      </c>
      <c r="G21" s="31">
        <v>6</v>
      </c>
      <c r="H21" s="32">
        <v>39000</v>
      </c>
      <c r="I21" s="28">
        <v>17</v>
      </c>
      <c r="J21" s="28">
        <v>193400</v>
      </c>
      <c r="K21" s="29" t="s">
        <v>23</v>
      </c>
      <c r="L21" s="29" t="s">
        <v>23</v>
      </c>
      <c r="M21" s="29" t="s">
        <v>23</v>
      </c>
      <c r="N21" s="29" t="s">
        <v>23</v>
      </c>
      <c r="O21" s="14"/>
      <c r="P21" s="30" t="s">
        <v>49</v>
      </c>
    </row>
    <row r="22" spans="1:16" ht="6" customHeight="1" x14ac:dyDescent="0.3">
      <c r="A22" s="8"/>
      <c r="B22" s="8"/>
      <c r="C22" s="8"/>
      <c r="D22" s="15"/>
      <c r="E22" s="16"/>
      <c r="F22" s="15"/>
      <c r="G22" s="15"/>
      <c r="H22" s="8"/>
      <c r="I22" s="16"/>
      <c r="J22" s="16"/>
      <c r="K22" s="17"/>
      <c r="L22" s="17"/>
      <c r="M22" s="17"/>
      <c r="N22" s="17"/>
      <c r="O22" s="17"/>
      <c r="P22" s="8"/>
    </row>
    <row r="23" spans="1:16" x14ac:dyDescent="0.3">
      <c r="A23" s="18" t="s">
        <v>20</v>
      </c>
      <c r="B23" s="18"/>
      <c r="C23" s="18" t="s">
        <v>18</v>
      </c>
      <c r="D23" s="18"/>
      <c r="E23" s="18"/>
      <c r="F23" s="18"/>
      <c r="G23" s="18"/>
      <c r="H23" s="18"/>
      <c r="I23" s="18"/>
      <c r="J23" s="18" t="s">
        <v>21</v>
      </c>
      <c r="K23" s="18"/>
      <c r="L23" s="18"/>
    </row>
    <row r="24" spans="1:16" x14ac:dyDescent="0.3">
      <c r="A24" s="19" t="s">
        <v>19</v>
      </c>
      <c r="B24" s="18"/>
      <c r="C24" s="18" t="s">
        <v>50</v>
      </c>
      <c r="D24" s="18"/>
      <c r="E24" s="18"/>
      <c r="F24" s="18"/>
      <c r="G24" s="18"/>
      <c r="H24" s="18"/>
      <c r="I24" s="18"/>
      <c r="J24" s="19" t="s">
        <v>51</v>
      </c>
      <c r="K24" s="19"/>
      <c r="L24" s="18"/>
      <c r="M24" s="18"/>
    </row>
    <row r="27" spans="1:16" x14ac:dyDescent="0.3">
      <c r="C27" s="18"/>
    </row>
    <row r="28" spans="1:16" x14ac:dyDescent="0.3">
      <c r="B28" s="18"/>
      <c r="C28" s="19"/>
      <c r="D28" s="19"/>
      <c r="E28" s="19"/>
      <c r="F28" s="19"/>
      <c r="G28" s="19"/>
      <c r="H28" s="6"/>
    </row>
    <row r="29" spans="1:16" x14ac:dyDescent="0.3">
      <c r="C29" s="19"/>
      <c r="D29" s="19"/>
      <c r="E29" s="18"/>
      <c r="F29" s="18"/>
      <c r="G29" s="18"/>
      <c r="H29" s="18"/>
    </row>
  </sheetData>
  <mergeCells count="14">
    <mergeCell ref="I5:J5"/>
    <mergeCell ref="K5:L5"/>
    <mergeCell ref="M5:N5"/>
    <mergeCell ref="A8:D8"/>
    <mergeCell ref="A5:D5"/>
    <mergeCell ref="E5:F5"/>
    <mergeCell ref="G5:H5"/>
    <mergeCell ref="E3:N3"/>
    <mergeCell ref="A4:D4"/>
    <mergeCell ref="E4:F4"/>
    <mergeCell ref="G4:H4"/>
    <mergeCell ref="I4:J4"/>
    <mergeCell ref="K4:L4"/>
    <mergeCell ref="M4:N4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2020-12-09T02:32:03Z</cp:lastPrinted>
  <dcterms:created xsi:type="dcterms:W3CDTF">2004-08-20T21:28:46Z</dcterms:created>
  <dcterms:modified xsi:type="dcterms:W3CDTF">2021-09-21T16:13:16Z</dcterms:modified>
</cp:coreProperties>
</file>