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1717F3CB-0F21-4B00-8BB7-510AED27D4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1.2B" sheetId="18" r:id="rId1"/>
  </sheets>
  <calcPr calcId="191029"/>
</workbook>
</file>

<file path=xl/calcChain.xml><?xml version="1.0" encoding="utf-8"?>
<calcChain xmlns="http://schemas.openxmlformats.org/spreadsheetml/2006/main">
  <c r="F6" i="18" l="1"/>
  <c r="G6" i="18"/>
  <c r="H6" i="18"/>
  <c r="I6" i="18"/>
  <c r="J6" i="18"/>
  <c r="K6" i="18"/>
  <c r="L6" i="18"/>
  <c r="E6" i="18"/>
  <c r="F20" i="18"/>
  <c r="G20" i="18"/>
  <c r="H20" i="18"/>
  <c r="I20" i="18"/>
  <c r="J20" i="18"/>
  <c r="K20" i="18"/>
  <c r="L20" i="18"/>
  <c r="M20" i="18"/>
  <c r="E20" i="18"/>
  <c r="F16" i="18"/>
  <c r="G16" i="18"/>
  <c r="H16" i="18"/>
  <c r="I16" i="18"/>
  <c r="J16" i="18"/>
  <c r="K16" i="18"/>
  <c r="L16" i="18"/>
  <c r="M16" i="18"/>
  <c r="E16" i="18"/>
  <c r="F9" i="18"/>
  <c r="G9" i="18"/>
  <c r="H9" i="18"/>
  <c r="I9" i="18"/>
  <c r="J9" i="18"/>
  <c r="K9" i="18"/>
  <c r="L9" i="18"/>
  <c r="M9" i="18"/>
  <c r="M6" i="18" s="1"/>
  <c r="E9" i="18"/>
</calcChain>
</file>

<file path=xl/sharedStrings.xml><?xml version="1.0" encoding="utf-8"?>
<sst xmlns="http://schemas.openxmlformats.org/spreadsheetml/2006/main" count="71" uniqueCount="52">
  <si>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</si>
  <si>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</si>
  <si>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</si>
  <si>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</si>
  <si>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</si>
  <si>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</si>
  <si>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</si>
  <si>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</si>
  <si>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</si>
  <si>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</si>
  <si>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</si>
  <si>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</si>
  <si>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</si>
  <si>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>Population from Registration Record by Sex, Administration Zone and District: _ _ _ _ - _ _ _ _</t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</si>
  <si>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</si>
  <si>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</si>
  <si>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 xml:space="preserve">           1/  ……………………………………………………..</t>
  </si>
  <si>
    <t xml:space="preserve">    Source:  Department of Provinical Administration, Ministry of Interior</t>
  </si>
  <si>
    <t xml:space="preserve">       Note:  …………...………………………………………..</t>
  </si>
  <si>
    <t>หมายเหตุ:  ……………..……………………………………..</t>
  </si>
  <si>
    <t xml:space="preserve">              อำเภอและ              เขตการปกครอง</t>
  </si>
  <si>
    <t>District and Administration Zone</t>
  </si>
  <si>
    <t>ประชากรจากการทะเบียน จำแนกตามเพศ เขตการปกครอง เป็นรายอำเภอ พ.ศ. _ _ _ _ - _ _ _ _</t>
  </si>
  <si>
    <t>อำเภอถลาง</t>
  </si>
  <si>
    <t>Thalang district</t>
  </si>
  <si>
    <t>Kathu district</t>
  </si>
  <si>
    <t>พ.ศ.2561-2563</t>
  </si>
  <si>
    <t>istrict:2018-2020</t>
  </si>
  <si>
    <t>2561 (2018)</t>
  </si>
  <si>
    <t>2562 (2019)</t>
  </si>
  <si>
    <t>2563 (2020)</t>
  </si>
  <si>
    <t>อำเภอเมืองภูเก็ต</t>
  </si>
  <si>
    <t xml:space="preserve">  เทศบาลนครภูเก็ต</t>
  </si>
  <si>
    <t xml:space="preserve">  เทศบาลตำบลกะรน</t>
  </si>
  <si>
    <t xml:space="preserve">  เทศบาลตำบลรัฎษา</t>
  </si>
  <si>
    <t>เทศบาลตำบลราไวย์</t>
  </si>
  <si>
    <t>เทศบาลตำบลวิชิต</t>
  </si>
  <si>
    <t>อำเภอกะทู้</t>
  </si>
  <si>
    <t>เทศบาลเมืองป่าตอง</t>
  </si>
  <si>
    <t>เทศบาลเมืองกะทู้</t>
  </si>
  <si>
    <t>เทศบาลตำบลเชิงทะเล</t>
  </si>
  <si>
    <t>เทศบาลตำบลเทพกระษัตรี</t>
  </si>
  <si>
    <t xml:space="preserve"> Mueang Phuket district</t>
  </si>
  <si>
    <t>Phuket city municipality</t>
  </si>
  <si>
    <t xml:space="preserve">  Ratsada subdistrict municipality</t>
  </si>
  <si>
    <t>Rawai subdistrict municipality</t>
  </si>
  <si>
    <t>Karon subdistrict municipality</t>
  </si>
  <si>
    <t>Wichit subdistrict municipality</t>
  </si>
  <si>
    <t>Pa tong town municipality</t>
  </si>
  <si>
    <t>Kathu town municipality</t>
  </si>
  <si>
    <t>Choeng thale subdistrict municipality</t>
  </si>
  <si>
    <t>Thep kasattri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</si>
</sst>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/>
    <xf numFmtId="0" fontId="7" fillId="0" borderId="10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10" xfId="0" applyNumberFormat="1" applyFont="1" applyBorder="1"/>
    <xf numFmtId="164" fontId="7" fillId="0" borderId="3" xfId="1" applyNumberFormat="1" applyFont="1" applyBorder="1"/>
    <xf numFmtId="164" fontId="7" fillId="0" borderId="10" xfId="1" applyNumberFormat="1" applyFont="1" applyBorder="1"/>
    <xf numFmtId="164" fontId="7" fillId="0" borderId="2" xfId="1" applyNumberFormat="1" applyFont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7" fillId="0" borderId="5" xfId="1" applyNumberFormat="1" applyFont="1" applyBorder="1"/>
    <xf numFmtId="164" fontId="7" fillId="0" borderId="7" xfId="1" applyNumberFormat="1" applyFont="1" applyBorder="1"/>
    <xf numFmtId="164" fontId="7" fillId="0" borderId="6" xfId="1" applyNumberFormat="1" applyFont="1" applyBorder="1"/>
    <xf numFmtId="164" fontId="3" fillId="0" borderId="2" xfId="1" applyNumberFormat="1" applyFont="1" applyBorder="1"/>
    <xf numFmtId="164" fontId="3" fillId="0" borderId="3" xfId="1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47625</xdr:rowOff>
    </xdr:from>
    <xdr:to>
      <xdr:col>16</xdr:col>
      <xdr:colOff>322634</xdr:colOff>
      <xdr:row>1</xdr:row>
      <xdr:rowOff>200025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7DE40268-32E9-4DCB-AEDA-608824D711E0}"/>
            </a:ext>
          </a:extLst>
        </xdr:cNvPr>
        <xdr:cNvGrpSpPr/>
      </xdr:nvGrpSpPr>
      <xdr:grpSpPr>
        <a:xfrm>
          <a:off x="9505950" y="47625"/>
          <a:ext cx="398834" cy="390525"/>
          <a:chOff x="9515475" y="6000750"/>
          <a:chExt cx="398834" cy="390525"/>
        </a:xfrm>
      </xdr:grpSpPr>
      <xdr:sp macro="" textlink="">
        <xdr:nvSpPr>
          <xdr:cNvPr id="4" name="Circle: Hollow 7">
            <a:extLst>
              <a:ext uri="{FF2B5EF4-FFF2-40B4-BE49-F238E27FC236}">
                <a16:creationId xmlns:a16="http://schemas.microsoft.com/office/drawing/2014/main" id="{1C0EBD63-BF1B-4046-8BF6-6B585C63BC24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8">
            <a:extLst>
              <a:ext uri="{FF2B5EF4-FFF2-40B4-BE49-F238E27FC236}">
                <a16:creationId xmlns:a16="http://schemas.microsoft.com/office/drawing/2014/main" id="{44BF3596-3B13-422D-A23C-E53449D00E79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92C4-CC4A-4D75-852A-4B019DFCB53A}">
  <dimension ref="A1:O28"/>
  <sheetViews>
    <sheetView showGridLines="0" tabSelected="1" workbookViewId="0">
      <selection activeCell="H16" sqref="H16"/>
    </sheetView>
  </sheetViews>
  <sheetFormatPr defaultRowHeight="18.75" x14ac:dyDescent="0.3"/>
  <cols>
    <col min="1" max="1" width="1.5703125" style="4" customWidth="1"/>
    <col min="2" max="2" width="5.5703125" style="4" customWidth="1"/>
    <col min="3" max="3" width="4.5703125" style="4" customWidth="1"/>
    <col min="4" max="4" width="12.42578125" style="4" customWidth="1"/>
    <col min="5" max="13" width="10.140625" style="4" customWidth="1"/>
    <col min="14" max="14" width="2.7109375" style="4" customWidth="1"/>
    <col min="15" max="15" width="23.7109375" style="4" customWidth="1"/>
    <col min="16" max="16" width="1.85546875" style="4" customWidth="1"/>
    <col min="17" max="17" width="5.7109375" style="4" customWidth="1"/>
    <col min="18" max="16384" width="9.140625" style="4"/>
  </cols>
  <sheetData>
    <row r="1" spans="1:15" s="1" customFormat="1" x14ac:dyDescent="0.3">
      <c r="B1" s="1" t="s">
        <v>0</v>
      </c>
      <c r="C1" s="2">
        <v>1.2</v>
      </c>
      <c r="D1" s="1" t="s">
        <v>22</v>
      </c>
      <c r="I1" s="1" t="s">
        <v>26</v>
      </c>
    </row>
    <row r="2" spans="1:15" s="3" customFormat="1" x14ac:dyDescent="0.3">
      <c r="B2" s="1" t="s">
        <v>12</v>
      </c>
      <c r="C2" s="2">
        <v>1.2</v>
      </c>
      <c r="D2" s="1" t="s">
        <v>13</v>
      </c>
      <c r="J2" s="3" t="s">
        <v>27</v>
      </c>
    </row>
    <row r="3" spans="1:15" s="5" customFormat="1" ht="23.25" customHeight="1" x14ac:dyDescent="0.25">
      <c r="A3" s="39" t="s">
        <v>20</v>
      </c>
      <c r="B3" s="39"/>
      <c r="C3" s="39"/>
      <c r="D3" s="40"/>
      <c r="E3" s="51" t="s">
        <v>28</v>
      </c>
      <c r="F3" s="52"/>
      <c r="G3" s="53"/>
      <c r="H3" s="51" t="s">
        <v>29</v>
      </c>
      <c r="I3" s="52"/>
      <c r="J3" s="53"/>
      <c r="K3" s="51" t="s">
        <v>30</v>
      </c>
      <c r="L3" s="52"/>
      <c r="M3" s="53"/>
      <c r="N3" s="48" t="s">
        <v>21</v>
      </c>
      <c r="O3" s="39"/>
    </row>
    <row r="4" spans="1:15" s="5" customFormat="1" ht="18" customHeight="1" x14ac:dyDescent="0.3">
      <c r="A4" s="41"/>
      <c r="B4" s="41"/>
      <c r="C4" s="41"/>
      <c r="D4" s="42"/>
      <c r="E4" s="11" t="s">
        <v>1</v>
      </c>
      <c r="F4" s="9" t="s">
        <v>2</v>
      </c>
      <c r="G4" s="17" t="s">
        <v>3</v>
      </c>
      <c r="H4" s="21" t="s">
        <v>1</v>
      </c>
      <c r="I4" s="9" t="s">
        <v>2</v>
      </c>
      <c r="J4" s="21" t="s">
        <v>3</v>
      </c>
      <c r="K4" s="12" t="s">
        <v>1</v>
      </c>
      <c r="L4" s="9" t="s">
        <v>2</v>
      </c>
      <c r="M4" s="21" t="s">
        <v>3</v>
      </c>
      <c r="N4" s="49"/>
      <c r="O4" s="50"/>
    </row>
    <row r="5" spans="1:15" s="5" customFormat="1" ht="16.5" customHeight="1" x14ac:dyDescent="0.3">
      <c r="A5" s="43"/>
      <c r="B5" s="43"/>
      <c r="C5" s="43"/>
      <c r="D5" s="44"/>
      <c r="E5" s="20" t="s">
        <v>6</v>
      </c>
      <c r="F5" s="10" t="s">
        <v>7</v>
      </c>
      <c r="G5" s="19" t="s">
        <v>8</v>
      </c>
      <c r="H5" s="18" t="s">
        <v>6</v>
      </c>
      <c r="I5" s="10" t="s">
        <v>7</v>
      </c>
      <c r="J5" s="18" t="s">
        <v>8</v>
      </c>
      <c r="K5" s="10" t="s">
        <v>6</v>
      </c>
      <c r="L5" s="10" t="s">
        <v>7</v>
      </c>
      <c r="M5" s="10" t="s">
        <v>8</v>
      </c>
      <c r="N5" s="43"/>
      <c r="O5" s="43"/>
    </row>
    <row r="6" spans="1:15" s="6" customFormat="1" ht="28.5" customHeight="1" x14ac:dyDescent="0.3">
      <c r="A6" s="45" t="s">
        <v>11</v>
      </c>
      <c r="B6" s="45"/>
      <c r="C6" s="45"/>
      <c r="D6" s="45"/>
      <c r="E6" s="24">
        <f>E9+E16+E20</f>
        <v>410211</v>
      </c>
      <c r="F6" s="24">
        <f t="shared" ref="F6:M6" si="0">F9+F16+F20</f>
        <v>194074</v>
      </c>
      <c r="G6" s="24">
        <f t="shared" si="0"/>
        <v>216137</v>
      </c>
      <c r="H6" s="24">
        <f t="shared" si="0"/>
        <v>416582</v>
      </c>
      <c r="I6" s="24">
        <f t="shared" si="0"/>
        <v>197036</v>
      </c>
      <c r="J6" s="24">
        <f t="shared" si="0"/>
        <v>219546</v>
      </c>
      <c r="K6" s="24">
        <f t="shared" si="0"/>
        <v>414471</v>
      </c>
      <c r="L6" s="24">
        <f t="shared" si="0"/>
        <v>195795</v>
      </c>
      <c r="M6" s="25">
        <f t="shared" si="0"/>
        <v>218676</v>
      </c>
      <c r="N6" s="45" t="s">
        <v>6</v>
      </c>
      <c r="O6" s="45"/>
    </row>
    <row r="7" spans="1:15" s="5" customFormat="1" ht="20.25" customHeight="1" x14ac:dyDescent="0.3">
      <c r="A7" s="7"/>
      <c r="B7" s="7" t="s">
        <v>4</v>
      </c>
      <c r="C7" s="7"/>
      <c r="D7" s="7"/>
      <c r="E7" s="26">
        <v>272860</v>
      </c>
      <c r="F7" s="27">
        <v>127902</v>
      </c>
      <c r="G7" s="28">
        <v>144958</v>
      </c>
      <c r="H7" s="26">
        <v>275404</v>
      </c>
      <c r="I7" s="27">
        <v>129038</v>
      </c>
      <c r="J7" s="28">
        <v>146366</v>
      </c>
      <c r="K7" s="26">
        <v>271761</v>
      </c>
      <c r="L7" s="27">
        <v>127216</v>
      </c>
      <c r="M7" s="27">
        <v>144545</v>
      </c>
      <c r="N7" s="7"/>
      <c r="O7" s="7" t="s">
        <v>9</v>
      </c>
    </row>
    <row r="8" spans="1:15" s="5" customFormat="1" ht="20.25" customHeight="1" x14ac:dyDescent="0.3">
      <c r="A8" s="7"/>
      <c r="B8" s="7" t="s">
        <v>5</v>
      </c>
      <c r="C8" s="7"/>
      <c r="D8" s="7"/>
      <c r="E8" s="26">
        <v>137351</v>
      </c>
      <c r="F8" s="27">
        <v>66172</v>
      </c>
      <c r="G8" s="28">
        <v>71179</v>
      </c>
      <c r="H8" s="26">
        <v>141178</v>
      </c>
      <c r="I8" s="27">
        <v>67998</v>
      </c>
      <c r="J8" s="28">
        <v>73180</v>
      </c>
      <c r="K8" s="26">
        <v>142710</v>
      </c>
      <c r="L8" s="27">
        <v>68579</v>
      </c>
      <c r="M8" s="27">
        <v>74131</v>
      </c>
      <c r="N8" s="7"/>
      <c r="O8" s="7" t="s">
        <v>10</v>
      </c>
    </row>
    <row r="9" spans="1:15" s="5" customFormat="1" ht="20.25" customHeight="1" x14ac:dyDescent="0.3">
      <c r="A9" s="3" t="s">
        <v>31</v>
      </c>
      <c r="B9" s="7"/>
      <c r="C9" s="7"/>
      <c r="D9" s="7"/>
      <c r="E9" s="24">
        <f>SUM(E10:E15)</f>
        <v>247115</v>
      </c>
      <c r="F9" s="24">
        <f t="shared" ref="F9:M9" si="1">SUM(F10:F15)</f>
        <v>115683</v>
      </c>
      <c r="G9" s="24">
        <f t="shared" si="1"/>
        <v>131432</v>
      </c>
      <c r="H9" s="24">
        <f t="shared" si="1"/>
        <v>250474</v>
      </c>
      <c r="I9" s="24">
        <f t="shared" si="1"/>
        <v>117124</v>
      </c>
      <c r="J9" s="24">
        <f t="shared" si="1"/>
        <v>133350</v>
      </c>
      <c r="K9" s="24">
        <f t="shared" si="1"/>
        <v>248997</v>
      </c>
      <c r="L9" s="24">
        <f t="shared" si="1"/>
        <v>116355</v>
      </c>
      <c r="M9" s="25">
        <f t="shared" si="1"/>
        <v>132642</v>
      </c>
      <c r="N9" s="7" t="s">
        <v>42</v>
      </c>
      <c r="O9" s="7"/>
    </row>
    <row r="10" spans="1:15" s="5" customFormat="1" ht="20.25" customHeight="1" x14ac:dyDescent="0.3">
      <c r="A10" s="7"/>
      <c r="B10" s="7" t="s">
        <v>32</v>
      </c>
      <c r="C10" s="7"/>
      <c r="D10" s="7"/>
      <c r="E10" s="26">
        <v>79755</v>
      </c>
      <c r="F10" s="29">
        <v>36874</v>
      </c>
      <c r="G10" s="30">
        <v>42881</v>
      </c>
      <c r="H10" s="31">
        <v>79308</v>
      </c>
      <c r="I10" s="29">
        <v>36690</v>
      </c>
      <c r="J10" s="30">
        <v>42618</v>
      </c>
      <c r="K10" s="31">
        <v>77778</v>
      </c>
      <c r="L10" s="29">
        <v>35827</v>
      </c>
      <c r="M10" s="29">
        <v>41951</v>
      </c>
      <c r="N10" s="7"/>
      <c r="O10" s="7" t="s">
        <v>43</v>
      </c>
    </row>
    <row r="11" spans="1:15" s="5" customFormat="1" ht="20.25" customHeight="1" x14ac:dyDescent="0.3">
      <c r="A11" s="7"/>
      <c r="B11" s="7" t="s">
        <v>33</v>
      </c>
      <c r="C11" s="7"/>
      <c r="D11" s="7"/>
      <c r="E11" s="31">
        <v>8128</v>
      </c>
      <c r="F11" s="29">
        <v>3849</v>
      </c>
      <c r="G11" s="30">
        <v>4279</v>
      </c>
      <c r="H11" s="31">
        <v>8121</v>
      </c>
      <c r="I11" s="29">
        <v>3832</v>
      </c>
      <c r="J11" s="30">
        <v>4289</v>
      </c>
      <c r="K11" s="31">
        <v>7733</v>
      </c>
      <c r="L11" s="29">
        <v>3661</v>
      </c>
      <c r="M11" s="29">
        <v>4072</v>
      </c>
      <c r="N11" s="7"/>
      <c r="O11" s="7" t="s">
        <v>46</v>
      </c>
    </row>
    <row r="12" spans="1:15" s="5" customFormat="1" ht="20.25" customHeight="1" x14ac:dyDescent="0.3">
      <c r="A12" s="7"/>
      <c r="B12" s="7" t="s">
        <v>34</v>
      </c>
      <c r="C12" s="7"/>
      <c r="D12" s="7"/>
      <c r="E12" s="31">
        <v>48057</v>
      </c>
      <c r="F12" s="29">
        <v>22628</v>
      </c>
      <c r="G12" s="30">
        <v>25429</v>
      </c>
      <c r="H12" s="31">
        <v>48740</v>
      </c>
      <c r="I12" s="29">
        <v>22973</v>
      </c>
      <c r="J12" s="30">
        <v>25767</v>
      </c>
      <c r="K12" s="31">
        <v>48696</v>
      </c>
      <c r="L12" s="29">
        <v>23061</v>
      </c>
      <c r="M12" s="29">
        <v>25635</v>
      </c>
      <c r="N12" s="7"/>
      <c r="O12" s="7" t="s">
        <v>44</v>
      </c>
    </row>
    <row r="13" spans="1:15" s="5" customFormat="1" ht="20.25" customHeight="1" x14ac:dyDescent="0.3">
      <c r="A13" s="13"/>
      <c r="B13" s="13" t="s">
        <v>35</v>
      </c>
      <c r="C13" s="13"/>
      <c r="D13" s="14"/>
      <c r="E13" s="31">
        <v>18475</v>
      </c>
      <c r="F13" s="29">
        <v>8686</v>
      </c>
      <c r="G13" s="30">
        <v>9789</v>
      </c>
      <c r="H13" s="31">
        <v>18768</v>
      </c>
      <c r="I13" s="29">
        <v>8786</v>
      </c>
      <c r="J13" s="30">
        <v>9982</v>
      </c>
      <c r="K13" s="31">
        <v>18760</v>
      </c>
      <c r="L13" s="29">
        <v>8798</v>
      </c>
      <c r="M13" s="29">
        <v>9962</v>
      </c>
      <c r="N13" s="7"/>
      <c r="O13" s="7" t="s">
        <v>45</v>
      </c>
    </row>
    <row r="14" spans="1:15" s="5" customFormat="1" ht="20.25" customHeight="1" x14ac:dyDescent="0.3">
      <c r="A14" s="16"/>
      <c r="B14" s="32" t="s">
        <v>36</v>
      </c>
      <c r="C14" s="16"/>
      <c r="D14" s="21"/>
      <c r="E14" s="31">
        <v>51232</v>
      </c>
      <c r="F14" s="29">
        <v>24085</v>
      </c>
      <c r="G14" s="30">
        <v>27147</v>
      </c>
      <c r="H14" s="31">
        <v>52233</v>
      </c>
      <c r="I14" s="29">
        <v>24430</v>
      </c>
      <c r="J14" s="30">
        <v>27803</v>
      </c>
      <c r="K14" s="31">
        <v>52283</v>
      </c>
      <c r="L14" s="29">
        <v>24471</v>
      </c>
      <c r="M14" s="29">
        <v>27812</v>
      </c>
      <c r="N14" s="7"/>
      <c r="O14" s="7" t="s">
        <v>47</v>
      </c>
    </row>
    <row r="15" spans="1:15" s="5" customFormat="1" ht="20.25" customHeight="1" x14ac:dyDescent="0.3">
      <c r="A15" s="7"/>
      <c r="B15" s="7" t="s">
        <v>5</v>
      </c>
      <c r="C15" s="7"/>
      <c r="D15" s="7"/>
      <c r="E15" s="31">
        <v>41468</v>
      </c>
      <c r="F15" s="29">
        <v>19561</v>
      </c>
      <c r="G15" s="30">
        <v>21907</v>
      </c>
      <c r="H15" s="31">
        <v>43304</v>
      </c>
      <c r="I15" s="29">
        <v>20413</v>
      </c>
      <c r="J15" s="30">
        <v>22891</v>
      </c>
      <c r="K15" s="31">
        <v>43747</v>
      </c>
      <c r="L15" s="29">
        <v>20537</v>
      </c>
      <c r="M15" s="29">
        <v>23210</v>
      </c>
      <c r="N15" s="7"/>
      <c r="O15" s="7" t="s">
        <v>10</v>
      </c>
    </row>
    <row r="16" spans="1:15" s="5" customFormat="1" ht="20.25" customHeight="1" x14ac:dyDescent="0.3">
      <c r="A16" s="7"/>
      <c r="B16" s="3" t="s">
        <v>37</v>
      </c>
      <c r="C16" s="7"/>
      <c r="D16" s="7"/>
      <c r="E16" s="37">
        <f>SUM(E17:E19)</f>
        <v>58600</v>
      </c>
      <c r="F16" s="37">
        <f t="shared" ref="F16:M16" si="2">SUM(F17:F19)</f>
        <v>27767</v>
      </c>
      <c r="G16" s="37">
        <f t="shared" si="2"/>
        <v>30833</v>
      </c>
      <c r="H16" s="37">
        <f t="shared" si="2"/>
        <v>59261</v>
      </c>
      <c r="I16" s="37">
        <f t="shared" si="2"/>
        <v>28135</v>
      </c>
      <c r="J16" s="37">
        <f t="shared" si="2"/>
        <v>31126</v>
      </c>
      <c r="K16" s="37">
        <f t="shared" si="2"/>
        <v>57422</v>
      </c>
      <c r="L16" s="37">
        <f t="shared" si="2"/>
        <v>27197</v>
      </c>
      <c r="M16" s="38">
        <f t="shared" si="2"/>
        <v>30225</v>
      </c>
      <c r="N16" s="7"/>
      <c r="O16" s="7" t="s">
        <v>25</v>
      </c>
    </row>
    <row r="17" spans="1:15" s="5" customFormat="1" ht="20.25" customHeight="1" x14ac:dyDescent="0.3">
      <c r="A17" s="7"/>
      <c r="B17" s="7" t="s">
        <v>38</v>
      </c>
      <c r="C17" s="7"/>
      <c r="D17" s="7"/>
      <c r="E17" s="31">
        <v>21313</v>
      </c>
      <c r="F17" s="29">
        <v>10377</v>
      </c>
      <c r="G17" s="30">
        <v>10936</v>
      </c>
      <c r="H17" s="31">
        <v>21358</v>
      </c>
      <c r="I17" s="29">
        <v>10387</v>
      </c>
      <c r="J17" s="30">
        <v>10971</v>
      </c>
      <c r="K17" s="31">
        <v>20122</v>
      </c>
      <c r="L17" s="29">
        <v>9783</v>
      </c>
      <c r="M17" s="29">
        <v>10339</v>
      </c>
      <c r="N17" s="7"/>
      <c r="O17" s="7" t="s">
        <v>48</v>
      </c>
    </row>
    <row r="18" spans="1:15" s="5" customFormat="1" ht="20.25" customHeight="1" x14ac:dyDescent="0.3">
      <c r="A18" s="7"/>
      <c r="B18" s="7" t="s">
        <v>39</v>
      </c>
      <c r="C18" s="7"/>
      <c r="D18" s="7"/>
      <c r="E18" s="31">
        <v>30220</v>
      </c>
      <c r="F18" s="29">
        <v>14034</v>
      </c>
      <c r="G18" s="30">
        <v>16186</v>
      </c>
      <c r="H18" s="31">
        <v>30797</v>
      </c>
      <c r="I18" s="29">
        <v>14353</v>
      </c>
      <c r="J18" s="30">
        <v>16444</v>
      </c>
      <c r="K18" s="31">
        <v>30263</v>
      </c>
      <c r="L18" s="29">
        <v>14055</v>
      </c>
      <c r="M18" s="29">
        <v>16208</v>
      </c>
      <c r="N18" s="7"/>
      <c r="O18" s="7" t="s">
        <v>49</v>
      </c>
    </row>
    <row r="19" spans="1:15" s="5" customFormat="1" ht="20.25" customHeight="1" x14ac:dyDescent="0.3">
      <c r="A19" s="46" t="s">
        <v>5</v>
      </c>
      <c r="B19" s="46"/>
      <c r="C19" s="46"/>
      <c r="D19" s="47"/>
      <c r="E19" s="31">
        <v>7067</v>
      </c>
      <c r="F19" s="29">
        <v>3356</v>
      </c>
      <c r="G19" s="30">
        <v>3711</v>
      </c>
      <c r="H19" s="31">
        <v>7106</v>
      </c>
      <c r="I19" s="29">
        <v>3395</v>
      </c>
      <c r="J19" s="30">
        <v>3711</v>
      </c>
      <c r="K19" s="31">
        <v>7037</v>
      </c>
      <c r="L19" s="29">
        <v>3359</v>
      </c>
      <c r="M19" s="29">
        <v>3678</v>
      </c>
      <c r="N19" s="7"/>
      <c r="O19" s="7" t="s">
        <v>10</v>
      </c>
    </row>
    <row r="20" spans="1:15" s="5" customFormat="1" ht="20.25" customHeight="1" x14ac:dyDescent="0.3">
      <c r="A20" s="16"/>
      <c r="B20" s="33" t="s">
        <v>23</v>
      </c>
      <c r="C20" s="16"/>
      <c r="D20" s="21"/>
      <c r="E20" s="37">
        <f>SUM(E21:E23)</f>
        <v>104496</v>
      </c>
      <c r="F20" s="37">
        <f t="shared" ref="F20:M20" si="3">SUM(F21:F23)</f>
        <v>50624</v>
      </c>
      <c r="G20" s="37">
        <f t="shared" si="3"/>
        <v>53872</v>
      </c>
      <c r="H20" s="37">
        <f t="shared" si="3"/>
        <v>106847</v>
      </c>
      <c r="I20" s="37">
        <f t="shared" si="3"/>
        <v>51777</v>
      </c>
      <c r="J20" s="37">
        <f t="shared" si="3"/>
        <v>55070</v>
      </c>
      <c r="K20" s="37">
        <f t="shared" si="3"/>
        <v>108052</v>
      </c>
      <c r="L20" s="37">
        <f t="shared" si="3"/>
        <v>52243</v>
      </c>
      <c r="M20" s="38">
        <f t="shared" si="3"/>
        <v>55809</v>
      </c>
      <c r="N20" s="7"/>
      <c r="O20" s="7" t="s">
        <v>24</v>
      </c>
    </row>
    <row r="21" spans="1:15" s="5" customFormat="1" ht="20.25" customHeight="1" x14ac:dyDescent="0.3">
      <c r="A21" s="22"/>
      <c r="B21" s="15" t="s">
        <v>40</v>
      </c>
      <c r="C21" s="22"/>
      <c r="D21" s="23"/>
      <c r="E21" s="31">
        <v>6970</v>
      </c>
      <c r="F21" s="29">
        <v>3105</v>
      </c>
      <c r="G21" s="30">
        <v>3865</v>
      </c>
      <c r="H21" s="31">
        <v>6986</v>
      </c>
      <c r="I21" s="29">
        <v>3136</v>
      </c>
      <c r="J21" s="30">
        <v>3850</v>
      </c>
      <c r="K21" s="31">
        <v>6870</v>
      </c>
      <c r="L21" s="29">
        <v>3064</v>
      </c>
      <c r="M21" s="29">
        <v>3806</v>
      </c>
      <c r="N21" s="7"/>
      <c r="O21" s="7" t="s">
        <v>50</v>
      </c>
    </row>
    <row r="22" spans="1:15" s="5" customFormat="1" ht="20.25" customHeight="1" x14ac:dyDescent="0.3">
      <c r="A22" s="22"/>
      <c r="B22" s="15" t="s">
        <v>41</v>
      </c>
      <c r="C22" s="22"/>
      <c r="D22" s="23"/>
      <c r="E22" s="31">
        <v>8710</v>
      </c>
      <c r="F22" s="29">
        <v>4264</v>
      </c>
      <c r="G22" s="30">
        <v>4446</v>
      </c>
      <c r="H22" s="31">
        <v>9093</v>
      </c>
      <c r="I22" s="29">
        <v>4451</v>
      </c>
      <c r="J22" s="30">
        <v>4642</v>
      </c>
      <c r="K22" s="31">
        <v>9256</v>
      </c>
      <c r="L22" s="29">
        <v>4496</v>
      </c>
      <c r="M22" s="29">
        <v>4760</v>
      </c>
      <c r="N22" s="7"/>
      <c r="O22" s="7" t="s">
        <v>51</v>
      </c>
    </row>
    <row r="23" spans="1:15" s="5" customFormat="1" ht="20.25" customHeight="1" x14ac:dyDescent="0.3">
      <c r="A23" s="8"/>
      <c r="B23" s="8" t="s">
        <v>5</v>
      </c>
      <c r="C23" s="8"/>
      <c r="D23" s="8"/>
      <c r="E23" s="34">
        <v>88816</v>
      </c>
      <c r="F23" s="34">
        <v>43255</v>
      </c>
      <c r="G23" s="35">
        <v>45561</v>
      </c>
      <c r="H23" s="36">
        <v>90768</v>
      </c>
      <c r="I23" s="34">
        <v>44190</v>
      </c>
      <c r="J23" s="35">
        <v>46578</v>
      </c>
      <c r="K23" s="36">
        <v>91926</v>
      </c>
      <c r="L23" s="34">
        <v>44683</v>
      </c>
      <c r="M23" s="34">
        <v>47243</v>
      </c>
      <c r="N23" s="8"/>
      <c r="O23" s="8" t="s">
        <v>10</v>
      </c>
    </row>
    <row r="24" spans="1:15" s="5" customFormat="1" ht="17.25" x14ac:dyDescent="0.3">
      <c r="A24" s="7" t="s">
        <v>15</v>
      </c>
      <c r="C24" s="7"/>
      <c r="E24" s="7"/>
      <c r="F24" s="7"/>
      <c r="G24" s="7"/>
      <c r="H24" s="7"/>
      <c r="I24" s="7"/>
      <c r="J24" s="7" t="s">
        <v>16</v>
      </c>
      <c r="K24" s="7"/>
      <c r="L24" s="7"/>
      <c r="M24" s="7"/>
      <c r="N24" s="7"/>
      <c r="O24" s="7"/>
    </row>
    <row r="25" spans="1:15" s="5" customFormat="1" ht="17.25" x14ac:dyDescent="0.3">
      <c r="A25" s="7" t="s">
        <v>19</v>
      </c>
      <c r="C25" s="7"/>
      <c r="E25" s="7"/>
      <c r="F25" s="7"/>
      <c r="G25" s="7"/>
      <c r="H25" s="7"/>
      <c r="I25" s="7"/>
      <c r="J25" s="7" t="s">
        <v>18</v>
      </c>
      <c r="K25" s="7"/>
      <c r="L25" s="7"/>
      <c r="M25" s="7"/>
      <c r="N25" s="7"/>
      <c r="O25" s="7"/>
    </row>
    <row r="26" spans="1:15" x14ac:dyDescent="0.3">
      <c r="A26" s="7" t="s">
        <v>14</v>
      </c>
      <c r="J26" s="7" t="s">
        <v>17</v>
      </c>
    </row>
    <row r="27" spans="1:15" x14ac:dyDescent="0.3">
      <c r="B27" s="7"/>
      <c r="C27" s="7"/>
      <c r="D27" s="7"/>
    </row>
    <row r="28" spans="1:15" x14ac:dyDescent="0.3">
      <c r="A28" s="7"/>
      <c r="C28" s="7"/>
      <c r="D28" s="7"/>
    </row>
  </sheetData>
  <mergeCells count="8">
    <mergeCell ref="N3:O5"/>
    <mergeCell ref="A6:D6"/>
    <mergeCell ref="N6:O6"/>
    <mergeCell ref="A19:D19"/>
    <mergeCell ref="A3:D5"/>
    <mergeCell ref="E3:G3"/>
    <mergeCell ref="H3:J3"/>
    <mergeCell ref="K3:M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T-1.2B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2020-10-27T02:41:03Z</cp:lastPrinted>
  <dcterms:created xsi:type="dcterms:W3CDTF">2004-08-16T17:13:42Z</dcterms:created>
  <dcterms:modified xsi:type="dcterms:W3CDTF">2021-10-27T08:35:16Z</dcterms:modified>
</cp:coreProperties>
</file>