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รายงานสถิติ\หมวด 19\"/>
    </mc:Choice>
  </mc:AlternateContent>
  <xr:revisionPtr revIDLastSave="0" documentId="13_ncr:1_{7E76B07C-C25A-46EA-9B42-728D5D58C770}" xr6:coauthVersionLast="47" xr6:coauthVersionMax="47" xr10:uidLastSave="{00000000-0000-0000-0000-000000000000}"/>
  <bookViews>
    <workbookView xWindow="-120" yWindow="-120" windowWidth="29040" windowHeight="15720" tabRatio="656" xr2:uid="{00000000-000D-0000-FFFF-FFFF00000000}"/>
  </bookViews>
  <sheets>
    <sheet name="T-19.2" sheetId="25" r:id="rId1"/>
  </sheets>
  <definedNames>
    <definedName name="_xlnm.Print_Area" localSheetId="0">'T-19.2'!$A$1:$S$31</definedName>
  </definedNames>
  <calcPr calcId="191029"/>
</workbook>
</file>

<file path=xl/calcChain.xml><?xml version="1.0" encoding="utf-8"?>
<calcChain xmlns="http://schemas.openxmlformats.org/spreadsheetml/2006/main">
  <c r="F25" i="25" l="1"/>
  <c r="G25" i="25"/>
  <c r="I25" i="25"/>
  <c r="J25" i="25"/>
  <c r="L25" i="25"/>
  <c r="M25" i="25"/>
  <c r="N25" i="25"/>
  <c r="O25" i="25"/>
  <c r="P25" i="25"/>
  <c r="Q25" i="25"/>
  <c r="E25" i="25"/>
  <c r="F20" i="25"/>
  <c r="G20" i="25"/>
  <c r="I20" i="25"/>
  <c r="J20" i="25"/>
  <c r="L20" i="25"/>
  <c r="M20" i="25"/>
  <c r="N20" i="25"/>
  <c r="O20" i="25"/>
  <c r="P20" i="25"/>
  <c r="Q20" i="25"/>
  <c r="E20" i="25"/>
  <c r="Q13" i="25"/>
</calcChain>
</file>

<file path=xl/sharedStrings.xml><?xml version="1.0" encoding="utf-8"?>
<sst xmlns="http://schemas.openxmlformats.org/spreadsheetml/2006/main" count="89" uniqueCount="60">
  <si>
    <t>Others</t>
  </si>
  <si>
    <t>อื่น ๆ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</si>
  <si>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</si>
  <si>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</si>
  <si>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</si>
  <si>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</si>
  <si>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</si>
  <si>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</si>
  <si>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</si>
  <si>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</si>
  <si>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</si>
  <si>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</si>
  <si>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</si>
  <si>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</si>
  <si>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</si>
  <si>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</si>
  <si>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</si>
  <si>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</si>
  <si>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duties</t>
  </si>
  <si>
    <t>งบกลาง</t>
  </si>
  <si>
    <t>รวมยอด</t>
  </si>
  <si>
    <t>Table</t>
  </si>
  <si>
    <t>งบบุคลากร</t>
  </si>
  <si>
    <t>งบดำเนินงาน</t>
  </si>
  <si>
    <t>งบลงทุน</t>
  </si>
  <si>
    <t>งบอุดหนุน</t>
  </si>
  <si>
    <t>ใบอนุญาต</t>
  </si>
  <si>
    <t xml:space="preserve"> และค่าปรับ</t>
  </si>
  <si>
    <t>และการพาณิชย์</t>
  </si>
  <si>
    <t>รายจ่ายอื่นๆ</t>
  </si>
  <si>
    <t>Personnel</t>
  </si>
  <si>
    <t>Operations</t>
  </si>
  <si>
    <t>Investments</t>
  </si>
  <si>
    <t>fund</t>
  </si>
  <si>
    <t>and commerce</t>
  </si>
  <si>
    <t xml:space="preserve"> fees and fines</t>
  </si>
  <si>
    <t>Fees, License-</t>
  </si>
  <si>
    <t>Public utilities</t>
  </si>
  <si>
    <t>(พันบาท  Thousand baht)</t>
  </si>
  <si>
    <t xml:space="preserve">      ที่มา:  </t>
  </si>
  <si>
    <t>สำนักงานส่งเสริมการปกครองท้องถิ่นจังหวัดสิงห์บุรี</t>
  </si>
  <si>
    <t xml:space="preserve"> Source:  Singburi Provincial Office of Local Administration</t>
  </si>
  <si>
    <t>อำเภอเมืองสิงห์บุรี</t>
  </si>
  <si>
    <t>เทศบาลเมืองสิงห์บุรี</t>
  </si>
  <si>
    <t>อำเภอบางระจัน</t>
  </si>
  <si>
    <t>เทศบาลเมืองบางระจัน</t>
  </si>
  <si>
    <t>อำเภอค่ายบางระจัน</t>
  </si>
  <si>
    <t>เทศบาลตำบลโพสังโฆ</t>
  </si>
  <si>
    <t>อำเภอพรหมบุรี</t>
  </si>
  <si>
    <t>เทศบาลตำบลบางน้ำเชี่ยว</t>
  </si>
  <si>
    <t>เทศบาลตำบลพรหมบุรี</t>
  </si>
  <si>
    <t>อำเภอท่าช้าง</t>
  </si>
  <si>
    <t>อำเภออินทร์บุรี</t>
  </si>
  <si>
    <t>เทศบาลตำบลอินทร์บุรี</t>
  </si>
  <si>
    <t>เทศบาลตำบลทับยา</t>
  </si>
  <si>
    <t>เทศบาลตำบลถอนสมอ</t>
  </si>
  <si>
    <t>ตาราง</t>
  </si>
  <si>
    <t>รายรับ และรายจ่ายจริงของเทศบาล จำแนกตามประเภท เป็นรายอำเภอ และเทศบาล ปีงบประมาณ 2564</t>
  </si>
  <si>
    <t>Actual Revenue and Expenditure of Municipality by Type, District and Municipality: Fiscal Year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</si>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</sst>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_-* #,##0.00_-;\-* #,##0.00_-;_-* &quot;-&quot;??_-;_-@_-"/>
    <numFmt numFmtId="166" formatCode="0.0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5" fontId="9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6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7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/>
    <xf numFmtId="0" fontId="6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6" fillId="0" borderId="11" xfId="0" applyFont="1" applyBorder="1"/>
    <xf numFmtId="164" fontId="2" fillId="2" borderId="8" xfId="1" applyNumberFormat="1" applyFont="1" applyFill="1" applyBorder="1" applyAlignment="1">
      <alignment vertical="center"/>
    </xf>
    <xf numFmtId="164" fontId="2" fillId="2" borderId="8" xfId="1" applyNumberFormat="1" applyFont="1" applyFill="1" applyBorder="1" applyAlignment="1">
      <alignment horizontal="right" vertical="center"/>
    </xf>
    <xf numFmtId="164" fontId="3" fillId="2" borderId="8" xfId="1" applyNumberFormat="1" applyFont="1" applyFill="1" applyBorder="1" applyAlignment="1">
      <alignment horizontal="right" vertical="center"/>
    </xf>
    <xf numFmtId="0" fontId="6" fillId="0" borderId="6" xfId="0" applyFont="1" applyBorder="1"/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3" fontId="2" fillId="2" borderId="3" xfId="1" applyNumberFormat="1" applyFont="1" applyFill="1" applyBorder="1" applyAlignment="1">
      <alignment horizontal="center" vertical="center"/>
    </xf>
    <xf numFmtId="3" fontId="3" fillId="2" borderId="3" xfId="1" applyNumberFormat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35"/>
  <sheetViews>
    <sheetView showGridLines="0" tabSelected="1" zoomScale="99" zoomScaleNormal="99" workbookViewId="0">
      <selection activeCell="A5" sqref="A5:D11"/>
    </sheetView>
  </sheetViews>
  <sheetFormatPr defaultRowHeight="18.75" x14ac:dyDescent="0.3"/>
  <cols>
    <col min="1" max="1" width="1.7109375" style="7" customWidth="1"/>
    <col min="2" max="2" width="12.42578125" style="7" customWidth="1"/>
    <col min="3" max="3" width="4.42578125" style="7" bestFit="1" customWidth="1"/>
    <col min="4" max="4" width="1.5703125" style="7" customWidth="1"/>
    <col min="5" max="5" width="10" style="7" bestFit="1" customWidth="1"/>
    <col min="6" max="6" width="11.42578125" style="7" bestFit="1" customWidth="1"/>
    <col min="7" max="7" width="9.28515625" style="7" bestFit="1" customWidth="1"/>
    <col min="8" max="8" width="11.140625" style="7" customWidth="1"/>
    <col min="9" max="9" width="10.28515625" style="7" customWidth="1"/>
    <col min="10" max="10" width="10.7109375" style="7" bestFit="1" customWidth="1"/>
    <col min="11" max="11" width="7.5703125" style="7" customWidth="1"/>
    <col min="12" max="13" width="10.7109375" style="7" bestFit="1" customWidth="1"/>
    <col min="14" max="14" width="11" style="7" bestFit="1" customWidth="1"/>
    <col min="15" max="16" width="10" style="7" bestFit="1" customWidth="1"/>
    <col min="17" max="17" width="8.5703125" style="7" bestFit="1" customWidth="1"/>
    <col min="18" max="18" width="2.28515625" style="7" customWidth="1"/>
    <col min="19" max="19" width="5.140625" style="7" customWidth="1"/>
    <col min="20" max="16384" width="9.140625" style="7"/>
  </cols>
  <sheetData>
    <row r="1" spans="1:17" s="1" customFormat="1" x14ac:dyDescent="0.3">
      <c r="B1" s="37" t="s">
        <v>56</v>
      </c>
      <c r="C1" s="3">
        <v>19.2</v>
      </c>
      <c r="D1" s="2" t="s">
        <v>57</v>
      </c>
    </row>
    <row r="2" spans="1:17" s="4" customFormat="1" x14ac:dyDescent="0.3">
      <c r="B2" s="37" t="s">
        <v>21</v>
      </c>
      <c r="C2" s="3">
        <v>19.2</v>
      </c>
      <c r="D2" s="5" t="s">
        <v>58</v>
      </c>
    </row>
    <row r="3" spans="1:17" s="4" customFormat="1" x14ac:dyDescent="0.3">
      <c r="B3" s="1"/>
      <c r="C3" s="3"/>
      <c r="D3" s="5"/>
      <c r="P3" s="6" t="s">
        <v>38</v>
      </c>
    </row>
    <row r="4" spans="1:17" ht="6" customHeight="1" x14ac:dyDescent="0.3"/>
    <row r="5" spans="1:17" s="10" customFormat="1" ht="21" customHeight="1" x14ac:dyDescent="0.25">
      <c r="A5" s="38" t="s">
        <v>10</v>
      </c>
      <c r="B5" s="38"/>
      <c r="C5" s="38"/>
      <c r="D5" s="39"/>
      <c r="E5" s="44" t="s">
        <v>11</v>
      </c>
      <c r="F5" s="45"/>
      <c r="G5" s="45"/>
      <c r="H5" s="45"/>
      <c r="I5" s="45"/>
      <c r="J5" s="45"/>
      <c r="K5" s="46"/>
      <c r="L5" s="47" t="s">
        <v>12</v>
      </c>
      <c r="M5" s="48"/>
      <c r="N5" s="48"/>
      <c r="O5" s="48"/>
      <c r="P5" s="48"/>
      <c r="Q5" s="48"/>
    </row>
    <row r="6" spans="1:17" s="10" customFormat="1" ht="21" customHeight="1" x14ac:dyDescent="0.25">
      <c r="A6" s="40"/>
      <c r="B6" s="40"/>
      <c r="C6" s="40"/>
      <c r="D6" s="41"/>
      <c r="E6" s="49" t="s">
        <v>5</v>
      </c>
      <c r="F6" s="42"/>
      <c r="G6" s="42"/>
      <c r="H6" s="42"/>
      <c r="I6" s="42"/>
      <c r="J6" s="42"/>
      <c r="K6" s="43"/>
      <c r="L6" s="50" t="s">
        <v>13</v>
      </c>
      <c r="M6" s="51"/>
      <c r="N6" s="51"/>
      <c r="O6" s="51"/>
      <c r="P6" s="51"/>
      <c r="Q6" s="51"/>
    </row>
    <row r="7" spans="1:17" s="10" customFormat="1" ht="21" customHeight="1" x14ac:dyDescent="0.25">
      <c r="A7" s="40"/>
      <c r="B7" s="40"/>
      <c r="C7" s="40"/>
      <c r="D7" s="41"/>
      <c r="E7" s="20"/>
      <c r="F7" s="20" t="s">
        <v>16</v>
      </c>
      <c r="G7" s="20"/>
      <c r="H7" s="20"/>
      <c r="I7" s="20"/>
      <c r="K7" s="21"/>
      <c r="L7" s="22"/>
      <c r="M7" s="22"/>
      <c r="N7" s="22"/>
      <c r="O7" s="22"/>
      <c r="P7" s="22"/>
      <c r="Q7" s="22"/>
    </row>
    <row r="8" spans="1:17" s="10" customFormat="1" ht="21" customHeight="1" x14ac:dyDescent="0.25">
      <c r="A8" s="40"/>
      <c r="B8" s="40"/>
      <c r="C8" s="40"/>
      <c r="D8" s="41"/>
      <c r="E8" s="20"/>
      <c r="F8" s="20" t="s">
        <v>26</v>
      </c>
      <c r="G8" s="20"/>
      <c r="H8" s="20" t="s">
        <v>4</v>
      </c>
      <c r="I8" s="20"/>
      <c r="J8" s="22"/>
      <c r="K8" s="20"/>
      <c r="L8" s="22"/>
      <c r="M8" s="22"/>
      <c r="N8" s="22"/>
      <c r="O8" s="22"/>
      <c r="P8" s="22"/>
      <c r="Q8" s="22"/>
    </row>
    <row r="9" spans="1:17" s="10" customFormat="1" ht="21" customHeight="1" x14ac:dyDescent="0.25">
      <c r="A9" s="40"/>
      <c r="B9" s="40"/>
      <c r="C9" s="40"/>
      <c r="D9" s="41"/>
      <c r="E9" s="20" t="s">
        <v>2</v>
      </c>
      <c r="F9" s="20" t="s">
        <v>27</v>
      </c>
      <c r="G9" s="20"/>
      <c r="H9" s="15" t="s">
        <v>28</v>
      </c>
      <c r="I9" s="20"/>
      <c r="J9" s="22"/>
      <c r="K9" s="20"/>
      <c r="L9" s="22" t="s">
        <v>19</v>
      </c>
      <c r="M9" s="22"/>
      <c r="N9" s="22"/>
      <c r="O9" s="22"/>
      <c r="P9" s="22"/>
      <c r="Q9" s="22"/>
    </row>
    <row r="10" spans="1:17" s="10" customFormat="1" ht="21" customHeight="1" x14ac:dyDescent="0.25">
      <c r="A10" s="40"/>
      <c r="B10" s="40"/>
      <c r="C10" s="40"/>
      <c r="D10" s="41"/>
      <c r="E10" s="16" t="s">
        <v>15</v>
      </c>
      <c r="F10" s="23" t="s">
        <v>36</v>
      </c>
      <c r="G10" s="20" t="s">
        <v>3</v>
      </c>
      <c r="H10" s="23" t="s">
        <v>37</v>
      </c>
      <c r="I10" s="20" t="s">
        <v>17</v>
      </c>
      <c r="J10" s="22" t="s">
        <v>8</v>
      </c>
      <c r="K10" s="20" t="s">
        <v>1</v>
      </c>
      <c r="L10" s="17" t="s">
        <v>14</v>
      </c>
      <c r="M10" s="22" t="s">
        <v>22</v>
      </c>
      <c r="N10" s="22" t="s">
        <v>23</v>
      </c>
      <c r="O10" s="22" t="s">
        <v>24</v>
      </c>
      <c r="P10" s="22" t="s">
        <v>25</v>
      </c>
      <c r="Q10" s="22" t="s">
        <v>29</v>
      </c>
    </row>
    <row r="11" spans="1:17" s="10" customFormat="1" ht="21" customHeight="1" x14ac:dyDescent="0.25">
      <c r="A11" s="42"/>
      <c r="B11" s="42"/>
      <c r="C11" s="42"/>
      <c r="D11" s="43"/>
      <c r="E11" s="18" t="s">
        <v>18</v>
      </c>
      <c r="F11" s="18" t="s">
        <v>35</v>
      </c>
      <c r="G11" s="18" t="s">
        <v>6</v>
      </c>
      <c r="H11" s="18" t="s">
        <v>34</v>
      </c>
      <c r="I11" s="18" t="s">
        <v>7</v>
      </c>
      <c r="J11" s="19" t="s">
        <v>9</v>
      </c>
      <c r="K11" s="18" t="s">
        <v>0</v>
      </c>
      <c r="L11" s="19" t="s">
        <v>33</v>
      </c>
      <c r="M11" s="19" t="s">
        <v>30</v>
      </c>
      <c r="N11" s="19" t="s">
        <v>31</v>
      </c>
      <c r="O11" s="19" t="s">
        <v>32</v>
      </c>
      <c r="P11" s="19" t="s">
        <v>9</v>
      </c>
      <c r="Q11" s="19" t="s">
        <v>0</v>
      </c>
    </row>
    <row r="12" spans="1:17" s="10" customFormat="1" ht="3" customHeight="1" x14ac:dyDescent="0.25">
      <c r="A12" s="24"/>
      <c r="B12" s="24"/>
      <c r="C12" s="24"/>
      <c r="D12" s="24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32"/>
    </row>
    <row r="13" spans="1:17" s="10" customFormat="1" ht="21" customHeight="1" x14ac:dyDescent="0.25">
      <c r="A13" s="25"/>
      <c r="B13" s="26" t="s">
        <v>20</v>
      </c>
      <c r="C13" s="25"/>
      <c r="D13" s="25"/>
      <c r="E13" s="53">
        <v>5589321</v>
      </c>
      <c r="F13" s="53">
        <v>7092625</v>
      </c>
      <c r="G13" s="53">
        <v>6976537</v>
      </c>
      <c r="H13" s="53">
        <v>5348176</v>
      </c>
      <c r="I13" s="53">
        <v>832994</v>
      </c>
      <c r="J13" s="53">
        <v>344395940</v>
      </c>
      <c r="K13" s="53" t="s">
        <v>59</v>
      </c>
      <c r="L13" s="53">
        <v>160906134</v>
      </c>
      <c r="M13" s="53">
        <v>209546322</v>
      </c>
      <c r="N13" s="53">
        <v>129698751</v>
      </c>
      <c r="O13" s="53">
        <v>31569551</v>
      </c>
      <c r="P13" s="53">
        <v>17611609</v>
      </c>
      <c r="Q13" s="33">
        <f t="shared" ref="F13:Q13" si="0">Q14+Q16+Q18+Q20+Q23+Q25</f>
        <v>0</v>
      </c>
    </row>
    <row r="14" spans="1:17" s="10" customFormat="1" ht="21" customHeight="1" x14ac:dyDescent="0.25">
      <c r="A14" s="27" t="s">
        <v>42</v>
      </c>
      <c r="B14" s="27"/>
      <c r="C14" s="26"/>
      <c r="D14" s="31"/>
      <c r="E14" s="53">
        <v>3462709</v>
      </c>
      <c r="F14" s="53">
        <v>4094132</v>
      </c>
      <c r="G14" s="53">
        <v>5694574</v>
      </c>
      <c r="H14" s="53">
        <v>5348176</v>
      </c>
      <c r="I14" s="53">
        <v>288069</v>
      </c>
      <c r="J14" s="53">
        <v>141598063</v>
      </c>
      <c r="K14" s="53" t="s">
        <v>59</v>
      </c>
      <c r="L14" s="53">
        <v>47855659</v>
      </c>
      <c r="M14" s="53">
        <v>97054358</v>
      </c>
      <c r="N14" s="53">
        <v>45202537</v>
      </c>
      <c r="O14" s="53">
        <v>1811364</v>
      </c>
      <c r="P14" s="53">
        <v>10610000</v>
      </c>
      <c r="Q14" s="34">
        <v>0</v>
      </c>
    </row>
    <row r="15" spans="1:17" s="10" customFormat="1" ht="21" customHeight="1" x14ac:dyDescent="0.25">
      <c r="A15" s="28"/>
      <c r="B15" s="28" t="s">
        <v>43</v>
      </c>
      <c r="C15" s="26"/>
      <c r="D15" s="31"/>
      <c r="E15" s="54">
        <v>3462709</v>
      </c>
      <c r="F15" s="54">
        <v>4094132</v>
      </c>
      <c r="G15" s="54">
        <v>5694574</v>
      </c>
      <c r="H15" s="54">
        <v>5348176</v>
      </c>
      <c r="I15" s="54">
        <v>288069</v>
      </c>
      <c r="J15" s="54">
        <v>141598063</v>
      </c>
      <c r="K15" s="53" t="s">
        <v>59</v>
      </c>
      <c r="L15" s="54">
        <v>47855659</v>
      </c>
      <c r="M15" s="54">
        <v>97054358</v>
      </c>
      <c r="N15" s="54">
        <v>45202537</v>
      </c>
      <c r="O15" s="54">
        <v>1811364</v>
      </c>
      <c r="P15" s="54">
        <v>10610000</v>
      </c>
      <c r="Q15" s="35">
        <v>0</v>
      </c>
    </row>
    <row r="16" spans="1:17" s="10" customFormat="1" ht="21" customHeight="1" x14ac:dyDescent="0.25">
      <c r="A16" s="27" t="s">
        <v>44</v>
      </c>
      <c r="B16" s="27"/>
      <c r="C16" s="26"/>
      <c r="D16" s="31"/>
      <c r="E16" s="53">
        <v>501016</v>
      </c>
      <c r="F16" s="53">
        <v>1042635</v>
      </c>
      <c r="G16" s="53">
        <v>578938</v>
      </c>
      <c r="H16" s="53" t="s">
        <v>59</v>
      </c>
      <c r="I16" s="53">
        <v>6247</v>
      </c>
      <c r="J16" s="53">
        <v>62036372</v>
      </c>
      <c r="K16" s="53" t="s">
        <v>59</v>
      </c>
      <c r="L16" s="53">
        <v>39353451</v>
      </c>
      <c r="M16" s="53">
        <v>31428316</v>
      </c>
      <c r="N16" s="53">
        <v>15976687</v>
      </c>
      <c r="O16" s="53">
        <v>15322965</v>
      </c>
      <c r="P16" s="53">
        <v>2905000</v>
      </c>
      <c r="Q16" s="34">
        <v>0</v>
      </c>
    </row>
    <row r="17" spans="1:17" s="10" customFormat="1" ht="21" customHeight="1" x14ac:dyDescent="0.25">
      <c r="A17" s="28"/>
      <c r="B17" s="28" t="s">
        <v>45</v>
      </c>
      <c r="C17" s="26"/>
      <c r="D17" s="31"/>
      <c r="E17" s="54">
        <v>501016</v>
      </c>
      <c r="F17" s="54">
        <v>1042635</v>
      </c>
      <c r="G17" s="54">
        <v>578938</v>
      </c>
      <c r="H17" s="53" t="s">
        <v>59</v>
      </c>
      <c r="I17" s="54">
        <v>6247</v>
      </c>
      <c r="J17" s="54">
        <v>62036372</v>
      </c>
      <c r="K17" s="53" t="s">
        <v>59</v>
      </c>
      <c r="L17" s="54">
        <v>39353451</v>
      </c>
      <c r="M17" s="54">
        <v>31428316</v>
      </c>
      <c r="N17" s="54">
        <v>15976687</v>
      </c>
      <c r="O17" s="54">
        <v>15322965</v>
      </c>
      <c r="P17" s="54">
        <v>2905000</v>
      </c>
      <c r="Q17" s="35">
        <v>0</v>
      </c>
    </row>
    <row r="18" spans="1:17" s="10" customFormat="1" ht="21" customHeight="1" x14ac:dyDescent="0.25">
      <c r="A18" s="27" t="s">
        <v>46</v>
      </c>
      <c r="B18" s="27"/>
      <c r="C18" s="26"/>
      <c r="D18" s="31"/>
      <c r="E18" s="53">
        <v>87185</v>
      </c>
      <c r="F18" s="53">
        <v>131132</v>
      </c>
      <c r="G18" s="53">
        <v>33487</v>
      </c>
      <c r="H18" s="53" t="s">
        <v>59</v>
      </c>
      <c r="I18" s="53">
        <v>10190</v>
      </c>
      <c r="J18" s="53">
        <v>12851603</v>
      </c>
      <c r="K18" s="53" t="s">
        <v>59</v>
      </c>
      <c r="L18" s="53">
        <v>5455743</v>
      </c>
      <c r="M18" s="53">
        <v>8080701</v>
      </c>
      <c r="N18" s="53">
        <v>11452619</v>
      </c>
      <c r="O18" s="53">
        <v>1597562</v>
      </c>
      <c r="P18" s="53">
        <v>385000</v>
      </c>
      <c r="Q18" s="34">
        <v>0</v>
      </c>
    </row>
    <row r="19" spans="1:17" s="10" customFormat="1" ht="21" customHeight="1" x14ac:dyDescent="0.25">
      <c r="A19" s="28"/>
      <c r="B19" s="28" t="s">
        <v>47</v>
      </c>
      <c r="C19" s="26"/>
      <c r="D19" s="31"/>
      <c r="E19" s="54">
        <v>87185</v>
      </c>
      <c r="F19" s="54">
        <v>131132</v>
      </c>
      <c r="G19" s="54">
        <v>33487</v>
      </c>
      <c r="H19" s="53" t="s">
        <v>59</v>
      </c>
      <c r="I19" s="54">
        <v>10190</v>
      </c>
      <c r="J19" s="54">
        <v>12851603</v>
      </c>
      <c r="K19" s="53" t="s">
        <v>59</v>
      </c>
      <c r="L19" s="54">
        <v>5455743</v>
      </c>
      <c r="M19" s="54">
        <v>8080701</v>
      </c>
      <c r="N19" s="54">
        <v>11425619</v>
      </c>
      <c r="O19" s="54">
        <v>1597562</v>
      </c>
      <c r="P19" s="54">
        <v>385000</v>
      </c>
      <c r="Q19" s="35">
        <v>0</v>
      </c>
    </row>
    <row r="20" spans="1:17" s="10" customFormat="1" ht="21" customHeight="1" x14ac:dyDescent="0.25">
      <c r="A20" s="27" t="s">
        <v>48</v>
      </c>
      <c r="B20" s="27"/>
      <c r="C20" s="26"/>
      <c r="D20" s="31"/>
      <c r="E20" s="53">
        <f>SUM(E21:E22)</f>
        <v>776628</v>
      </c>
      <c r="F20" s="53">
        <f t="shared" ref="F20:Q20" si="1">SUM(F21:F22)</f>
        <v>828150</v>
      </c>
      <c r="G20" s="53">
        <f t="shared" si="1"/>
        <v>333427</v>
      </c>
      <c r="H20" s="53" t="s">
        <v>59</v>
      </c>
      <c r="I20" s="53">
        <f t="shared" si="1"/>
        <v>388441</v>
      </c>
      <c r="J20" s="53">
        <f t="shared" si="1"/>
        <v>38199690</v>
      </c>
      <c r="K20" s="53" t="s">
        <v>59</v>
      </c>
      <c r="L20" s="53">
        <f t="shared" si="1"/>
        <v>17172937</v>
      </c>
      <c r="M20" s="53">
        <f t="shared" si="1"/>
        <v>22092105</v>
      </c>
      <c r="N20" s="53">
        <f t="shared" si="1"/>
        <v>21039947</v>
      </c>
      <c r="O20" s="53">
        <f t="shared" si="1"/>
        <v>4291743</v>
      </c>
      <c r="P20" s="53">
        <f t="shared" si="1"/>
        <v>1456000</v>
      </c>
      <c r="Q20" s="33">
        <f t="shared" si="1"/>
        <v>0</v>
      </c>
    </row>
    <row r="21" spans="1:17" s="10" customFormat="1" ht="21" customHeight="1" x14ac:dyDescent="0.25">
      <c r="A21" s="29"/>
      <c r="B21" s="28" t="s">
        <v>50</v>
      </c>
      <c r="C21" s="26"/>
      <c r="D21" s="31"/>
      <c r="E21" s="54">
        <v>315793</v>
      </c>
      <c r="F21" s="54">
        <v>476320</v>
      </c>
      <c r="G21" s="54">
        <v>14620</v>
      </c>
      <c r="H21" s="53" t="s">
        <v>59</v>
      </c>
      <c r="I21" s="54">
        <v>386049</v>
      </c>
      <c r="J21" s="54">
        <v>15587025</v>
      </c>
      <c r="K21" s="53" t="s">
        <v>59</v>
      </c>
      <c r="L21" s="54">
        <v>7930534</v>
      </c>
      <c r="M21" s="54">
        <v>10777456</v>
      </c>
      <c r="N21" s="54">
        <v>9120122</v>
      </c>
      <c r="O21" s="54">
        <v>3458560</v>
      </c>
      <c r="P21" s="54">
        <v>478000</v>
      </c>
      <c r="Q21" s="35">
        <v>0</v>
      </c>
    </row>
    <row r="22" spans="1:17" s="10" customFormat="1" ht="21" customHeight="1" x14ac:dyDescent="0.25">
      <c r="A22" s="29"/>
      <c r="B22" s="28" t="s">
        <v>49</v>
      </c>
      <c r="C22" s="26"/>
      <c r="D22" s="31"/>
      <c r="E22" s="54">
        <v>460835</v>
      </c>
      <c r="F22" s="54">
        <v>351830</v>
      </c>
      <c r="G22" s="54">
        <v>318807</v>
      </c>
      <c r="H22" s="53" t="s">
        <v>59</v>
      </c>
      <c r="I22" s="54">
        <v>2392</v>
      </c>
      <c r="J22" s="54">
        <v>22612665</v>
      </c>
      <c r="K22" s="53" t="s">
        <v>59</v>
      </c>
      <c r="L22" s="54">
        <v>9242403</v>
      </c>
      <c r="M22" s="54">
        <v>11314649</v>
      </c>
      <c r="N22" s="54">
        <v>11919825</v>
      </c>
      <c r="O22" s="54">
        <v>833183</v>
      </c>
      <c r="P22" s="54">
        <v>978000</v>
      </c>
      <c r="Q22" s="35">
        <v>0</v>
      </c>
    </row>
    <row r="23" spans="1:17" s="10" customFormat="1" ht="21" customHeight="1" x14ac:dyDescent="0.25">
      <c r="A23" s="27" t="s">
        <v>51</v>
      </c>
      <c r="B23" s="26"/>
      <c r="C23" s="26"/>
      <c r="D23" s="31"/>
      <c r="E23" s="53">
        <v>205794</v>
      </c>
      <c r="F23" s="53">
        <v>279271</v>
      </c>
      <c r="G23" s="53">
        <v>164873</v>
      </c>
      <c r="H23" s="53" t="s">
        <v>59</v>
      </c>
      <c r="I23" s="53">
        <v>35210</v>
      </c>
      <c r="J23" s="53">
        <v>34888870</v>
      </c>
      <c r="K23" s="53" t="s">
        <v>59</v>
      </c>
      <c r="L23" s="53">
        <v>21840457</v>
      </c>
      <c r="M23" s="53">
        <v>15336636</v>
      </c>
      <c r="N23" s="53">
        <v>11066334</v>
      </c>
      <c r="O23" s="53">
        <v>6715790</v>
      </c>
      <c r="P23" s="53">
        <v>2100989</v>
      </c>
      <c r="Q23" s="34">
        <v>0</v>
      </c>
    </row>
    <row r="24" spans="1:17" s="10" customFormat="1" ht="21" customHeight="1" x14ac:dyDescent="0.25">
      <c r="A24" s="28"/>
      <c r="B24" s="30" t="s">
        <v>55</v>
      </c>
      <c r="C24" s="26"/>
      <c r="D24" s="31"/>
      <c r="E24" s="54">
        <v>205794</v>
      </c>
      <c r="F24" s="54">
        <v>279271</v>
      </c>
      <c r="G24" s="54">
        <v>164873</v>
      </c>
      <c r="H24" s="53" t="s">
        <v>59</v>
      </c>
      <c r="I24" s="54">
        <v>35210</v>
      </c>
      <c r="J24" s="54">
        <v>34888870</v>
      </c>
      <c r="K24" s="53" t="s">
        <v>59</v>
      </c>
      <c r="L24" s="54">
        <v>21840457</v>
      </c>
      <c r="M24" s="54">
        <v>15336636</v>
      </c>
      <c r="N24" s="54">
        <v>11066334</v>
      </c>
      <c r="O24" s="54">
        <v>6715790</v>
      </c>
      <c r="P24" s="54">
        <v>2100989</v>
      </c>
      <c r="Q24" s="35">
        <v>0</v>
      </c>
    </row>
    <row r="25" spans="1:17" s="10" customFormat="1" ht="21" customHeight="1" x14ac:dyDescent="0.25">
      <c r="A25" s="27" t="s">
        <v>52</v>
      </c>
      <c r="B25" s="27"/>
      <c r="C25" s="26"/>
      <c r="D25" s="31"/>
      <c r="E25" s="53">
        <f>SUM(E26:E27)</f>
        <v>555989</v>
      </c>
      <c r="F25" s="53">
        <f t="shared" ref="F25:Q25" si="2">SUM(F26:F27)</f>
        <v>717305</v>
      </c>
      <c r="G25" s="53">
        <f t="shared" si="2"/>
        <v>171238</v>
      </c>
      <c r="H25" s="53" t="s">
        <v>59</v>
      </c>
      <c r="I25" s="53">
        <f t="shared" si="2"/>
        <v>104837</v>
      </c>
      <c r="J25" s="53">
        <f t="shared" si="2"/>
        <v>54821342</v>
      </c>
      <c r="K25" s="53" t="s">
        <v>59</v>
      </c>
      <c r="L25" s="53">
        <f t="shared" si="2"/>
        <v>29227887</v>
      </c>
      <c r="M25" s="53">
        <f t="shared" si="2"/>
        <v>35554206</v>
      </c>
      <c r="N25" s="53">
        <f t="shared" si="2"/>
        <v>24960627</v>
      </c>
      <c r="O25" s="53">
        <f t="shared" si="2"/>
        <v>1830127</v>
      </c>
      <c r="P25" s="53">
        <f t="shared" si="2"/>
        <v>154620</v>
      </c>
      <c r="Q25" s="33">
        <f t="shared" si="2"/>
        <v>0</v>
      </c>
    </row>
    <row r="26" spans="1:17" s="10" customFormat="1" ht="21" customHeight="1" x14ac:dyDescent="0.25">
      <c r="A26" s="28"/>
      <c r="B26" s="28" t="s">
        <v>53</v>
      </c>
      <c r="C26" s="26"/>
      <c r="D26" s="31"/>
      <c r="E26" s="54">
        <v>446520</v>
      </c>
      <c r="F26" s="54">
        <v>376683</v>
      </c>
      <c r="G26" s="54">
        <v>61657</v>
      </c>
      <c r="H26" s="53" t="s">
        <v>59</v>
      </c>
      <c r="I26" s="54">
        <v>59517</v>
      </c>
      <c r="J26" s="54">
        <v>30918750</v>
      </c>
      <c r="K26" s="53" t="s">
        <v>59</v>
      </c>
      <c r="L26" s="54">
        <v>14629873</v>
      </c>
      <c r="M26" s="54">
        <v>23849435</v>
      </c>
      <c r="N26" s="54">
        <v>13240493</v>
      </c>
      <c r="O26" s="54">
        <v>1026850</v>
      </c>
      <c r="P26" s="53" t="s">
        <v>59</v>
      </c>
      <c r="Q26" s="35">
        <v>0</v>
      </c>
    </row>
    <row r="27" spans="1:17" s="10" customFormat="1" ht="21" customHeight="1" x14ac:dyDescent="0.25">
      <c r="A27" s="28"/>
      <c r="B27" s="28" t="s">
        <v>54</v>
      </c>
      <c r="C27" s="26"/>
      <c r="D27" s="31"/>
      <c r="E27" s="54">
        <v>109469</v>
      </c>
      <c r="F27" s="54">
        <v>340622</v>
      </c>
      <c r="G27" s="54">
        <v>109581</v>
      </c>
      <c r="H27" s="53" t="s">
        <v>59</v>
      </c>
      <c r="I27" s="54">
        <v>45320</v>
      </c>
      <c r="J27" s="54">
        <v>23902592</v>
      </c>
      <c r="K27" s="53" t="s">
        <v>59</v>
      </c>
      <c r="L27" s="54">
        <v>14598014</v>
      </c>
      <c r="M27" s="54">
        <v>11704771</v>
      </c>
      <c r="N27" s="54">
        <v>11720134</v>
      </c>
      <c r="O27" s="54">
        <v>803277</v>
      </c>
      <c r="P27" s="54">
        <v>154620</v>
      </c>
      <c r="Q27" s="35">
        <v>0</v>
      </c>
    </row>
    <row r="28" spans="1:17" s="10" customFormat="1" ht="3" customHeight="1" x14ac:dyDescent="0.25">
      <c r="A28" s="12"/>
      <c r="B28" s="12"/>
      <c r="C28" s="12"/>
      <c r="D28" s="13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36"/>
    </row>
    <row r="29" spans="1:17" s="10" customFormat="1" ht="3" customHeigh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s="10" customFormat="1" ht="15.7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x14ac:dyDescent="0.3">
      <c r="B31" s="52" t="s">
        <v>39</v>
      </c>
      <c r="C31" s="9" t="s">
        <v>40</v>
      </c>
      <c r="D31" s="9"/>
      <c r="E31" s="9"/>
      <c r="F31" s="8"/>
      <c r="G31" s="8"/>
      <c r="I31" s="8"/>
      <c r="K31" s="9" t="s">
        <v>41</v>
      </c>
    </row>
    <row r="34" spans="2:6" x14ac:dyDescent="0.3">
      <c r="B34" s="10"/>
      <c r="C34" s="9"/>
      <c r="D34" s="10"/>
      <c r="E34" s="10"/>
      <c r="F34" s="10"/>
    </row>
    <row r="35" spans="2:6" x14ac:dyDescent="0.3">
      <c r="B35" s="10"/>
      <c r="C35" s="9"/>
      <c r="D35" s="10"/>
      <c r="E35" s="10"/>
      <c r="F35" s="10"/>
    </row>
  </sheetData>
  <mergeCells count="5">
    <mergeCell ref="A5:D11"/>
    <mergeCell ref="E5:K5"/>
    <mergeCell ref="L5:Q5"/>
    <mergeCell ref="E6:K6"/>
    <mergeCell ref="L6:Q6"/>
  </mergeCells>
  <pageMargins left="0.22" right="0.15" top="0.78740157480314965" bottom="0.59055118110236227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Lenovo</cp:lastModifiedBy>
  <cp:lastPrinted>2020-06-02T08:54:10Z</cp:lastPrinted>
  <dcterms:created xsi:type="dcterms:W3CDTF">1997-06-13T10:07:54Z</dcterms:created>
  <dcterms:modified xsi:type="dcterms:W3CDTF">2022-05-19T08:10:34Z</dcterms:modified>
</cp:coreProperties>
</file>