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25565BC6-F3AE-4B47-8437-4085BEA14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ร2" sheetId="1" r:id="rId1"/>
    <sheet name="Sheet1" sheetId="2" r:id="rId2"/>
  </sheets>
  <definedNames>
    <definedName name="_xlnm.Print_Area" localSheetId="0">ตร2!$A$1:$D$36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2" l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19" i="2"/>
  <c r="H39" i="2"/>
  <c r="I39" i="2"/>
  <c r="G39" i="2"/>
  <c r="H43" i="2"/>
  <c r="I43" i="2"/>
  <c r="G43" i="2"/>
  <c r="H18" i="2"/>
  <c r="I18" i="2"/>
  <c r="C27" i="2"/>
  <c r="D27" i="2"/>
  <c r="B27" i="2"/>
  <c r="C23" i="2"/>
  <c r="D23" i="2"/>
  <c r="B23" i="2"/>
  <c r="B29" i="2"/>
  <c r="C29" i="2"/>
  <c r="D29" i="2"/>
  <c r="B30" i="2"/>
  <c r="C30" i="2"/>
  <c r="D30" i="2"/>
  <c r="B32" i="2"/>
  <c r="C32" i="2"/>
  <c r="D32" i="2"/>
  <c r="D28" i="2"/>
  <c r="C28" i="2"/>
  <c r="B28" i="2"/>
  <c r="C26" i="2"/>
  <c r="B26" i="2"/>
  <c r="D25" i="2"/>
  <c r="C25" i="2"/>
  <c r="B25" i="2"/>
  <c r="D24" i="2"/>
  <c r="C24" i="2"/>
  <c r="B24" i="2"/>
  <c r="B20" i="2"/>
  <c r="C20" i="2"/>
  <c r="D20" i="2"/>
  <c r="B21" i="2"/>
  <c r="C21" i="2"/>
  <c r="D21" i="2"/>
  <c r="B22" i="2"/>
  <c r="C22" i="2"/>
  <c r="D22" i="2"/>
  <c r="C19" i="2"/>
  <c r="D19" i="2"/>
  <c r="B19" i="2"/>
  <c r="D10" i="2"/>
  <c r="C10" i="2"/>
  <c r="B10" i="2"/>
  <c r="D6" i="2"/>
  <c r="C6" i="2"/>
  <c r="B6" i="2"/>
  <c r="G18" i="2" l="1"/>
  <c r="H34" i="2"/>
  <c r="I34" i="2"/>
  <c r="G34" i="2" l="1"/>
</calcChain>
</file>

<file path=xl/sharedStrings.xml><?xml version="1.0" encoding="utf-8"?>
<sst xmlns="http://schemas.openxmlformats.org/spreadsheetml/2006/main" count="122" uniqueCount="24">
  <si>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</si>
  <si>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</si>
  <si>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</si>
  <si>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</si>
  <si>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</si>
  <si>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</si>
  <si>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</si>
  <si>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</si>
  <si>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</si>
  <si>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</si>
  <si>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</si>
  <si>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</si>
  <si>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</si>
  <si>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</si>
  <si>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</si>
  <si>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</si>
  <si>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</si>
  <si>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</si>
  <si>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</si>
  <si>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</si>
  <si>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</si>
  <si>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</si>
  <si>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</si>
  <si>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จังหวัดเพชรบุรี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</si>
</sst>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"/>
    <numFmt numFmtId="167" formatCode="0.0000"/>
    <numFmt numFmtId="168" formatCode="_-* #,##0_-;\-* #,##0_-;_-* &quot;-&quot;??_-;_-@_-"/>
  </numFmts>
  <fonts count="1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0" fontId="5" fillId="0" borderId="0" xfId="0" applyFont="1" applyFill="1"/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9" fillId="0" borderId="0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167" fontId="5" fillId="0" borderId="0" xfId="1" quotePrefix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8" fontId="0" fillId="0" borderId="0" xfId="1" applyNumberFormat="1" applyFont="1"/>
    <xf numFmtId="3" fontId="0" fillId="0" borderId="0" xfId="0" applyNumberFormat="1"/>
    <xf numFmtId="3" fontId="2" fillId="0" borderId="0" xfId="0" applyNumberFormat="1" applyFont="1"/>
    <xf numFmtId="3" fontId="12" fillId="0" borderId="0" xfId="0" applyNumberFormat="1" applyFont="1"/>
    <xf numFmtId="168" fontId="0" fillId="0" borderId="0" xfId="0" applyNumberFormat="1"/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3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7"/>
  <sheetViews>
    <sheetView tabSelected="1" view="pageLayout" zoomScaleNormal="100" zoomScaleSheetLayoutView="100" workbookViewId="0">
      <selection activeCell="B19" sqref="B19"/>
    </sheetView>
  </sheetViews>
  <sheetFormatPr defaultRowHeight="26.25" customHeight="1"/>
  <cols>
    <col min="1" max="1" width="38.42578125" style="2" customWidth="1"/>
    <col min="2" max="4" width="17.7109375" style="1" customWidth="1"/>
    <col min="5" max="16384" width="9.140625" style="1"/>
  </cols>
  <sheetData>
    <row r="1" spans="1:4" s="2" customFormat="1" ht="26.25" customHeight="1">
      <c r="A1" s="20" t="s">
        <v>22</v>
      </c>
      <c r="B1" s="13"/>
      <c r="C1" s="13"/>
      <c r="D1" s="13"/>
    </row>
    <row r="2" spans="1:4" ht="15" customHeight="1"/>
    <row r="3" spans="1:4" s="9" customFormat="1" ht="20.100000000000001" customHeight="1">
      <c r="A3" s="12" t="s">
        <v>21</v>
      </c>
      <c r="B3" s="11" t="s">
        <v>20</v>
      </c>
      <c r="C3" s="11" t="s">
        <v>19</v>
      </c>
      <c r="D3" s="11" t="s">
        <v>18</v>
      </c>
    </row>
    <row r="4" spans="1:4" s="9" customFormat="1" ht="21" customHeight="1">
      <c r="A4" s="10"/>
      <c r="B4" s="40" t="s">
        <v>17</v>
      </c>
      <c r="C4" s="40"/>
      <c r="D4" s="40"/>
    </row>
    <row r="5" spans="1:4" s="6" customFormat="1" ht="21" customHeight="1">
      <c r="A5" s="14" t="s">
        <v>15</v>
      </c>
      <c r="B5" s="26">
        <v>403576.9</v>
      </c>
      <c r="C5" s="26">
        <v>195675.1575</v>
      </c>
      <c r="D5" s="26">
        <v>207901.74249999999</v>
      </c>
    </row>
    <row r="6" spans="1:4" s="6" customFormat="1" ht="21" customHeight="1">
      <c r="A6" s="15" t="s">
        <v>14</v>
      </c>
      <c r="B6" s="27">
        <v>8104.7949999999992</v>
      </c>
      <c r="C6" s="27">
        <v>2297.2224999999999</v>
      </c>
      <c r="D6" s="27">
        <v>5807.5724999999993</v>
      </c>
    </row>
    <row r="7" spans="1:4" s="6" customFormat="1" ht="21" customHeight="1">
      <c r="A7" s="15" t="s">
        <v>13</v>
      </c>
      <c r="B7" s="27">
        <v>107323.60500000001</v>
      </c>
      <c r="C7" s="27">
        <v>41989.29</v>
      </c>
      <c r="D7" s="27">
        <v>65334.315000000002</v>
      </c>
    </row>
    <row r="8" spans="1:4" s="6" customFormat="1" ht="21" customHeight="1">
      <c r="A8" s="16" t="s">
        <v>12</v>
      </c>
      <c r="B8" s="27">
        <v>73146.172499999986</v>
      </c>
      <c r="C8" s="27">
        <v>41824.304999999993</v>
      </c>
      <c r="D8" s="27">
        <v>31321.8675</v>
      </c>
    </row>
    <row r="9" spans="1:4" s="6" customFormat="1" ht="21" customHeight="1">
      <c r="A9" s="16" t="s">
        <v>11</v>
      </c>
      <c r="B9" s="27">
        <v>70703.05</v>
      </c>
      <c r="C9" s="27">
        <v>38759.452499999999</v>
      </c>
      <c r="D9" s="27">
        <v>31943.5975</v>
      </c>
    </row>
    <row r="10" spans="1:4" s="4" customFormat="1" ht="21" customHeight="1">
      <c r="A10" s="17" t="s">
        <v>10</v>
      </c>
      <c r="B10" s="22">
        <v>69535.897500000006</v>
      </c>
      <c r="C10" s="22">
        <v>37088.8675</v>
      </c>
      <c r="D10" s="22">
        <v>32447.030000000002</v>
      </c>
    </row>
    <row r="11" spans="1:4" s="4" customFormat="1" ht="21" customHeight="1">
      <c r="A11" s="16" t="s">
        <v>9</v>
      </c>
      <c r="B11" s="27">
        <v>55970.585000000006</v>
      </c>
      <c r="C11" s="27">
        <v>29912.922500000001</v>
      </c>
      <c r="D11" s="27">
        <v>26057.662500000002</v>
      </c>
    </row>
    <row r="12" spans="1:4" s="4" customFormat="1" ht="21" customHeight="1">
      <c r="A12" s="16" t="s">
        <v>8</v>
      </c>
      <c r="B12" s="27">
        <v>13293.5175</v>
      </c>
      <c r="C12" s="27">
        <v>6904.15</v>
      </c>
      <c r="D12" s="27">
        <v>6389.3675000000003</v>
      </c>
    </row>
    <row r="13" spans="1:4" s="4" customFormat="1" ht="21" customHeight="1">
      <c r="A13" s="18" t="s">
        <v>7</v>
      </c>
      <c r="B13" s="27">
        <v>271.79500000000002</v>
      </c>
      <c r="C13" s="28">
        <v>271.79500000000002</v>
      </c>
      <c r="D13" s="24" t="s">
        <v>0</v>
      </c>
    </row>
    <row r="14" spans="1:4" s="4" customFormat="1" ht="21" customHeight="1">
      <c r="A14" s="17" t="s">
        <v>6</v>
      </c>
      <c r="B14" s="23">
        <v>68777.722500000003</v>
      </c>
      <c r="C14" s="25">
        <v>30028.354999999996</v>
      </c>
      <c r="D14" s="25">
        <v>38749.3675</v>
      </c>
    </row>
    <row r="15" spans="1:4" s="6" customFormat="1" ht="21" customHeight="1">
      <c r="A15" s="18" t="s">
        <v>5</v>
      </c>
      <c r="B15" s="27">
        <v>46347.832500000004</v>
      </c>
      <c r="C15" s="27">
        <v>20517.552499999998</v>
      </c>
      <c r="D15" s="27">
        <v>25830.280000000002</v>
      </c>
    </row>
    <row r="16" spans="1:4" s="6" customFormat="1" ht="21" customHeight="1">
      <c r="A16" s="18" t="s">
        <v>4</v>
      </c>
      <c r="B16" s="27">
        <v>11589.080000000002</v>
      </c>
      <c r="C16" s="27">
        <v>6320.9675000000007</v>
      </c>
      <c r="D16" s="27">
        <v>5268.1125000000002</v>
      </c>
    </row>
    <row r="17" spans="1:4" s="6" customFormat="1" ht="21" customHeight="1">
      <c r="A17" s="18" t="s">
        <v>3</v>
      </c>
      <c r="B17" s="27">
        <v>10840.810000000001</v>
      </c>
      <c r="C17" s="27">
        <v>3189.835</v>
      </c>
      <c r="D17" s="27">
        <v>7650.9750000000004</v>
      </c>
    </row>
    <row r="18" spans="1:4" s="6" customFormat="1" ht="21" customHeight="1">
      <c r="A18" s="16" t="s">
        <v>2</v>
      </c>
      <c r="B18" s="24" t="s">
        <v>0</v>
      </c>
      <c r="C18" s="24" t="s">
        <v>0</v>
      </c>
      <c r="D18" s="24" t="s">
        <v>0</v>
      </c>
    </row>
    <row r="19" spans="1:4" s="6" customFormat="1" ht="21" customHeight="1">
      <c r="A19" s="16" t="s">
        <v>1</v>
      </c>
      <c r="B19" s="27">
        <v>5985.6575000000003</v>
      </c>
      <c r="C19" s="27">
        <v>3687.665</v>
      </c>
      <c r="D19" s="27">
        <v>2297.9925000000003</v>
      </c>
    </row>
    <row r="20" spans="1:4" s="4" customFormat="1" ht="21" customHeight="1">
      <c r="A20" s="8"/>
      <c r="B20" s="40" t="s">
        <v>16</v>
      </c>
      <c r="C20" s="40"/>
      <c r="D20" s="40"/>
    </row>
    <row r="21" spans="1:4" s="4" customFormat="1" ht="21" customHeight="1">
      <c r="A21" s="14" t="s">
        <v>15</v>
      </c>
      <c r="B21" s="30">
        <v>100</v>
      </c>
      <c r="C21" s="30">
        <v>100</v>
      </c>
      <c r="D21" s="30">
        <v>100</v>
      </c>
    </row>
    <row r="22" spans="1:4" s="4" customFormat="1" ht="21" customHeight="1">
      <c r="A22" s="15" t="s">
        <v>14</v>
      </c>
      <c r="B22" s="31">
        <v>2</v>
      </c>
      <c r="C22" s="32">
        <v>1.2</v>
      </c>
      <c r="D22" s="32">
        <v>2.8</v>
      </c>
    </row>
    <row r="23" spans="1:4" s="4" customFormat="1" ht="21" customHeight="1">
      <c r="A23" s="15" t="s">
        <v>13</v>
      </c>
      <c r="B23" s="31">
        <v>26.6</v>
      </c>
      <c r="C23" s="32">
        <v>21.5</v>
      </c>
      <c r="D23" s="32">
        <v>31.4</v>
      </c>
    </row>
    <row r="24" spans="1:4" s="4" customFormat="1" ht="21" customHeight="1">
      <c r="A24" s="16" t="s">
        <v>12</v>
      </c>
      <c r="B24" s="31">
        <v>26.6</v>
      </c>
      <c r="C24" s="32">
        <v>21.4</v>
      </c>
      <c r="D24" s="32">
        <v>15.1</v>
      </c>
    </row>
    <row r="25" spans="1:4" s="4" customFormat="1" ht="21" customHeight="1">
      <c r="A25" s="16" t="s">
        <v>11</v>
      </c>
      <c r="B25" s="31">
        <v>17.5</v>
      </c>
      <c r="C25" s="32">
        <v>19.8</v>
      </c>
      <c r="D25" s="32">
        <v>15.4</v>
      </c>
    </row>
    <row r="26" spans="1:4" s="4" customFormat="1" ht="21" customHeight="1">
      <c r="A26" s="17" t="s">
        <v>10</v>
      </c>
      <c r="B26" s="33">
        <v>17.2</v>
      </c>
      <c r="C26" s="33">
        <v>18.899999999999999</v>
      </c>
      <c r="D26" s="33">
        <v>15.6</v>
      </c>
    </row>
    <row r="27" spans="1:4" s="4" customFormat="1" ht="21" customHeight="1">
      <c r="A27" s="16" t="s">
        <v>9</v>
      </c>
      <c r="B27" s="32">
        <v>13.9</v>
      </c>
      <c r="C27" s="32">
        <v>15.3</v>
      </c>
      <c r="D27" s="32">
        <v>12.5</v>
      </c>
    </row>
    <row r="28" spans="1:4" s="4" customFormat="1" ht="21" customHeight="1">
      <c r="A28" s="16" t="s">
        <v>8</v>
      </c>
      <c r="B28" s="32">
        <v>3.2</v>
      </c>
      <c r="C28" s="31">
        <v>3.5</v>
      </c>
      <c r="D28" s="32">
        <v>3.1</v>
      </c>
    </row>
    <row r="29" spans="1:4" s="4" customFormat="1" ht="21" customHeight="1">
      <c r="A29" s="18" t="s">
        <v>7</v>
      </c>
      <c r="B29" s="32">
        <v>0.1</v>
      </c>
      <c r="C29" s="32">
        <v>0.1</v>
      </c>
      <c r="D29" s="32" t="s">
        <v>0</v>
      </c>
    </row>
    <row r="30" spans="1:4" s="4" customFormat="1" ht="21" customHeight="1">
      <c r="A30" s="17" t="s">
        <v>6</v>
      </c>
      <c r="B30" s="33">
        <v>17.100000000000001</v>
      </c>
      <c r="C30" s="33">
        <v>15.3</v>
      </c>
      <c r="D30" s="33">
        <v>18.600000000000001</v>
      </c>
    </row>
    <row r="31" spans="1:4" s="4" customFormat="1" ht="21" customHeight="1">
      <c r="A31" s="18" t="s">
        <v>5</v>
      </c>
      <c r="B31" s="32">
        <v>11.5</v>
      </c>
      <c r="C31" s="32">
        <v>10.5</v>
      </c>
      <c r="D31" s="32">
        <v>12.4</v>
      </c>
    </row>
    <row r="32" spans="1:4" s="4" customFormat="1" ht="21" customHeight="1">
      <c r="A32" s="18" t="s">
        <v>4</v>
      </c>
      <c r="B32" s="32">
        <v>2.9</v>
      </c>
      <c r="C32" s="32">
        <v>3.2</v>
      </c>
      <c r="D32" s="32">
        <v>2.5</v>
      </c>
    </row>
    <row r="33" spans="1:4" s="4" customFormat="1" ht="21" customHeight="1">
      <c r="A33" s="18" t="s">
        <v>3</v>
      </c>
      <c r="B33" s="32">
        <v>2.7</v>
      </c>
      <c r="C33" s="32">
        <v>1.6</v>
      </c>
      <c r="D33" s="32">
        <v>3.7</v>
      </c>
    </row>
    <row r="34" spans="1:4" s="4" customFormat="1" ht="21" customHeight="1">
      <c r="A34" s="16" t="s">
        <v>2</v>
      </c>
      <c r="B34" s="29" t="s">
        <v>0</v>
      </c>
      <c r="C34" s="29" t="s">
        <v>0</v>
      </c>
      <c r="D34" s="29" t="s">
        <v>0</v>
      </c>
    </row>
    <row r="35" spans="1:4" s="4" customFormat="1" ht="21" customHeight="1">
      <c r="A35" s="19" t="s">
        <v>1</v>
      </c>
      <c r="B35" s="34">
        <v>1.5</v>
      </c>
      <c r="C35" s="34">
        <v>1.9</v>
      </c>
      <c r="D35" s="34">
        <v>1.1000000000000001</v>
      </c>
    </row>
    <row r="36" spans="1:4" s="4" customFormat="1" ht="24.75" customHeight="1">
      <c r="A36" s="21" t="s">
        <v>23</v>
      </c>
      <c r="B36" s="5"/>
      <c r="C36" s="5"/>
      <c r="D36" s="5"/>
    </row>
    <row r="37" spans="1:4" ht="26.25" customHeight="1">
      <c r="C37" s="7"/>
      <c r="D37" s="3"/>
    </row>
  </sheetData>
  <mergeCells count="2">
    <mergeCell ref="B4:D4"/>
    <mergeCell ref="B20:D20"/>
  </mergeCells>
  <pageMargins left="0.62992125984251968" right="0.47244094488188981" top="0.98425196850393704" bottom="0.15748031496062992" header="0.51181102362204722" footer="0.51181102362204722"/>
  <pageSetup paperSize="9" orientation="portrait" horizontalDpi="4294967293" r:id="rId1"/>
  <headerFooter alignWithMargins="0">
    <oddHeader>&amp;L&amp;"TH SarabunPSK,ธรรมดา"&amp;16 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6303-ACC1-4487-BDF0-F95E6134849D}">
  <dimension ref="A1:P48"/>
  <sheetViews>
    <sheetView topLeftCell="A13" workbookViewId="0">
      <selection activeCell="G18" sqref="G18:I32"/>
    </sheetView>
  </sheetViews>
  <sheetFormatPr defaultRowHeight="21.75"/>
  <cols>
    <col min="1" max="1" width="20" bestFit="1" customWidth="1"/>
    <col min="6" max="6" width="11" bestFit="1" customWidth="1"/>
    <col min="7" max="8" width="11.140625" bestFit="1" customWidth="1"/>
    <col min="9" max="9" width="10" bestFit="1" customWidth="1"/>
    <col min="10" max="12" width="11" bestFit="1" customWidth="1"/>
    <col min="14" max="16" width="11" bestFit="1" customWidth="1"/>
  </cols>
  <sheetData>
    <row r="1" spans="1:16">
      <c r="A1" s="14" t="s">
        <v>15</v>
      </c>
      <c r="B1" s="26">
        <v>403070</v>
      </c>
      <c r="C1" s="26">
        <v>195311</v>
      </c>
      <c r="D1" s="26">
        <v>207759</v>
      </c>
      <c r="F1" s="35">
        <v>403341</v>
      </c>
      <c r="G1" s="35">
        <v>195474</v>
      </c>
      <c r="H1" s="35">
        <v>207867</v>
      </c>
      <c r="J1" s="35">
        <v>403584</v>
      </c>
      <c r="K1" s="35">
        <v>195625</v>
      </c>
      <c r="L1" s="35">
        <v>207959</v>
      </c>
      <c r="N1" s="35">
        <v>403771</v>
      </c>
      <c r="O1" s="35">
        <v>195748</v>
      </c>
      <c r="P1" s="35">
        <v>208023</v>
      </c>
    </row>
    <row r="2" spans="1:16">
      <c r="A2" s="15" t="s">
        <v>14</v>
      </c>
      <c r="B2" s="27">
        <v>9189</v>
      </c>
      <c r="C2" s="27">
        <v>2572</v>
      </c>
      <c r="D2" s="27">
        <v>6617</v>
      </c>
      <c r="F2" s="35">
        <v>9030.3700000000008</v>
      </c>
      <c r="G2" s="35">
        <v>2816.07</v>
      </c>
      <c r="H2" s="35">
        <v>6214.3</v>
      </c>
      <c r="J2" s="35">
        <v>8491.5400000000009</v>
      </c>
      <c r="K2" s="35">
        <v>2300.85</v>
      </c>
      <c r="L2" s="35">
        <v>6190.69</v>
      </c>
      <c r="N2" s="35">
        <v>5708.27</v>
      </c>
      <c r="O2" s="35">
        <v>1499.97</v>
      </c>
      <c r="P2" s="35">
        <v>4208.3</v>
      </c>
    </row>
    <row r="3" spans="1:16">
      <c r="A3" s="15" t="s">
        <v>13</v>
      </c>
      <c r="B3" s="27">
        <v>108871</v>
      </c>
      <c r="C3" s="27">
        <v>41466</v>
      </c>
      <c r="D3" s="27">
        <v>67405</v>
      </c>
      <c r="F3" s="35">
        <v>111337.37</v>
      </c>
      <c r="G3" s="35">
        <v>44852.19</v>
      </c>
      <c r="H3" s="35">
        <v>66485.179999999993</v>
      </c>
      <c r="J3" s="35">
        <v>103380.99</v>
      </c>
      <c r="K3" s="35">
        <v>41573.85</v>
      </c>
      <c r="L3" s="35">
        <v>61807.13</v>
      </c>
      <c r="N3" s="35">
        <v>105705.07</v>
      </c>
      <c r="O3" s="35">
        <v>40065.120000000003</v>
      </c>
      <c r="P3" s="35">
        <v>65639.95</v>
      </c>
    </row>
    <row r="4" spans="1:16">
      <c r="A4" s="16" t="s">
        <v>12</v>
      </c>
      <c r="B4" s="27">
        <v>68210</v>
      </c>
      <c r="C4" s="27">
        <v>39692</v>
      </c>
      <c r="D4" s="27">
        <v>28518</v>
      </c>
      <c r="F4" s="35">
        <v>71760.539999999994</v>
      </c>
      <c r="G4" s="35">
        <v>41021.21</v>
      </c>
      <c r="H4" s="35">
        <v>30739.33</v>
      </c>
      <c r="J4" s="35">
        <v>80279.66</v>
      </c>
      <c r="K4" s="35">
        <v>46088.81</v>
      </c>
      <c r="L4" s="35">
        <v>34190.85</v>
      </c>
      <c r="N4" s="35">
        <v>72334.490000000005</v>
      </c>
      <c r="O4" s="35">
        <v>40495.199999999997</v>
      </c>
      <c r="P4" s="35">
        <v>31839.29</v>
      </c>
    </row>
    <row r="5" spans="1:16">
      <c r="A5" s="16" t="s">
        <v>11</v>
      </c>
      <c r="B5" s="27">
        <v>73980</v>
      </c>
      <c r="C5" s="27">
        <v>42469</v>
      </c>
      <c r="D5" s="27">
        <v>31511</v>
      </c>
      <c r="F5" s="35">
        <v>70233.87</v>
      </c>
      <c r="G5" s="35">
        <v>37076.400000000001</v>
      </c>
      <c r="H5" s="35">
        <v>33157.46</v>
      </c>
      <c r="J5" s="35">
        <v>67805.27</v>
      </c>
      <c r="K5" s="35">
        <v>35542.14</v>
      </c>
      <c r="L5" s="35">
        <v>32263.13</v>
      </c>
      <c r="N5" s="35">
        <v>70793.070000000007</v>
      </c>
      <c r="O5" s="35">
        <v>39950.269999999997</v>
      </c>
      <c r="P5" s="35">
        <v>30842.799999999999</v>
      </c>
    </row>
    <row r="6" spans="1:16">
      <c r="A6" s="17" t="s">
        <v>10</v>
      </c>
      <c r="B6" s="22">
        <f>SUM(B7:B9)</f>
        <v>68079</v>
      </c>
      <c r="C6" s="22">
        <f>SUM(C7:C9)</f>
        <v>37674</v>
      </c>
      <c r="D6" s="22">
        <f>SUM(D7:D9)</f>
        <v>30404</v>
      </c>
      <c r="F6" s="35">
        <v>71578.33</v>
      </c>
      <c r="G6" s="35">
        <v>37233.33</v>
      </c>
      <c r="H6" s="35">
        <v>34345.01</v>
      </c>
      <c r="J6" s="35">
        <v>69957</v>
      </c>
      <c r="K6" s="35">
        <v>36832</v>
      </c>
      <c r="L6" s="35">
        <v>33125</v>
      </c>
      <c r="N6" s="35">
        <v>67987</v>
      </c>
      <c r="O6" s="35">
        <v>36073</v>
      </c>
      <c r="P6" s="35">
        <v>31914</v>
      </c>
    </row>
    <row r="7" spans="1:16">
      <c r="A7" s="16" t="s">
        <v>9</v>
      </c>
      <c r="B7" s="27">
        <v>51977</v>
      </c>
      <c r="C7" s="27">
        <v>28886</v>
      </c>
      <c r="D7" s="27">
        <v>23090</v>
      </c>
      <c r="F7" s="35">
        <v>59095.199999999997</v>
      </c>
      <c r="G7" s="35">
        <v>31838.43</v>
      </c>
      <c r="H7" s="35">
        <v>27256.77</v>
      </c>
      <c r="J7" s="35">
        <v>58457.21</v>
      </c>
      <c r="K7" s="35">
        <v>31039.05</v>
      </c>
      <c r="L7" s="35">
        <v>27418.16</v>
      </c>
      <c r="N7" s="35">
        <v>54353.919999999998</v>
      </c>
      <c r="O7" s="35">
        <v>27888.21</v>
      </c>
      <c r="P7" s="35">
        <v>26465.72</v>
      </c>
    </row>
    <row r="8" spans="1:16">
      <c r="A8" s="16" t="s">
        <v>8</v>
      </c>
      <c r="B8" s="27">
        <v>15761</v>
      </c>
      <c r="C8" s="27">
        <v>8447</v>
      </c>
      <c r="D8" s="27">
        <v>7314</v>
      </c>
      <c r="F8" s="35">
        <v>12483.13</v>
      </c>
      <c r="G8" s="35">
        <v>5394.9</v>
      </c>
      <c r="H8" s="35">
        <v>7088.24</v>
      </c>
      <c r="J8" s="35">
        <v>11297.3</v>
      </c>
      <c r="K8" s="35">
        <v>5590.08</v>
      </c>
      <c r="L8" s="35">
        <v>5707.22</v>
      </c>
      <c r="N8" s="35">
        <v>13632.63</v>
      </c>
      <c r="O8" s="35">
        <v>8184.62</v>
      </c>
      <c r="P8" s="35">
        <v>5448.01</v>
      </c>
    </row>
    <row r="9" spans="1:16" ht="23.25">
      <c r="A9" s="18" t="s">
        <v>7</v>
      </c>
      <c r="B9" s="27">
        <v>341</v>
      </c>
      <c r="C9" s="28">
        <v>341</v>
      </c>
      <c r="D9" s="24" t="s">
        <v>0</v>
      </c>
      <c r="F9" s="35" t="s">
        <v>0</v>
      </c>
      <c r="G9" s="35" t="s">
        <v>0</v>
      </c>
      <c r="H9" s="35" t="s">
        <v>0</v>
      </c>
      <c r="J9" s="35">
        <v>202.59</v>
      </c>
      <c r="K9" s="35">
        <v>202.59</v>
      </c>
      <c r="L9" s="35" t="s">
        <v>0</v>
      </c>
      <c r="N9" s="35" t="s">
        <v>0</v>
      </c>
      <c r="O9" s="35" t="s">
        <v>0</v>
      </c>
      <c r="P9" s="35" t="s">
        <v>0</v>
      </c>
    </row>
    <row r="10" spans="1:16">
      <c r="A10" s="17" t="s">
        <v>6</v>
      </c>
      <c r="B10" s="23">
        <f>SUM(B11:B13)</f>
        <v>68160</v>
      </c>
      <c r="C10" s="25">
        <f>SUM(C11:C13)</f>
        <v>27676</v>
      </c>
      <c r="D10" s="25">
        <f>SUM(D11:D13)</f>
        <v>40481</v>
      </c>
      <c r="F10" s="35">
        <v>64654.590000000004</v>
      </c>
      <c r="G10" s="35">
        <v>29933.969999999998</v>
      </c>
      <c r="H10" s="35">
        <v>34720.630000000005</v>
      </c>
      <c r="J10" s="35">
        <v>69043</v>
      </c>
      <c r="K10" s="35">
        <v>29873</v>
      </c>
      <c r="L10" s="35">
        <v>39169</v>
      </c>
      <c r="N10" s="35">
        <v>73257</v>
      </c>
      <c r="O10" s="35">
        <v>32630</v>
      </c>
      <c r="P10" s="35">
        <v>40627</v>
      </c>
    </row>
    <row r="11" spans="1:16">
      <c r="A11" s="18" t="s">
        <v>5</v>
      </c>
      <c r="B11" s="27">
        <v>46112</v>
      </c>
      <c r="C11" s="27">
        <v>18727</v>
      </c>
      <c r="D11" s="27">
        <v>27384</v>
      </c>
      <c r="F11" s="35">
        <v>44388.08</v>
      </c>
      <c r="G11" s="35">
        <v>19799.84</v>
      </c>
      <c r="H11" s="35">
        <v>24588.240000000002</v>
      </c>
      <c r="J11" s="35">
        <v>47132.56</v>
      </c>
      <c r="K11" s="35">
        <v>21345.439999999999</v>
      </c>
      <c r="L11" s="35">
        <v>25787.11</v>
      </c>
      <c r="N11" s="35">
        <v>47759.71</v>
      </c>
      <c r="O11" s="35">
        <v>22197.93</v>
      </c>
      <c r="P11" s="35">
        <v>25561.77</v>
      </c>
    </row>
    <row r="12" spans="1:16">
      <c r="A12" s="18" t="s">
        <v>4</v>
      </c>
      <c r="B12" s="27">
        <v>10900</v>
      </c>
      <c r="C12" s="27">
        <v>5807</v>
      </c>
      <c r="D12" s="27">
        <v>5092</v>
      </c>
      <c r="F12" s="35">
        <v>11185</v>
      </c>
      <c r="G12" s="35">
        <v>6993.51</v>
      </c>
      <c r="H12" s="35">
        <v>4191.49</v>
      </c>
      <c r="J12" s="35">
        <v>11430.15</v>
      </c>
      <c r="K12" s="35">
        <v>4967.26</v>
      </c>
      <c r="L12" s="35">
        <v>6462.89</v>
      </c>
      <c r="N12" s="35">
        <v>12842.17</v>
      </c>
      <c r="O12" s="35">
        <v>7516.1</v>
      </c>
      <c r="P12" s="35">
        <v>5326.07</v>
      </c>
    </row>
    <row r="13" spans="1:16">
      <c r="A13" s="18" t="s">
        <v>3</v>
      </c>
      <c r="B13" s="27">
        <v>11148</v>
      </c>
      <c r="C13" s="27">
        <v>3142</v>
      </c>
      <c r="D13" s="27">
        <v>8005</v>
      </c>
      <c r="F13" s="35">
        <v>9081.51</v>
      </c>
      <c r="G13" s="35">
        <v>3140.62</v>
      </c>
      <c r="H13" s="35">
        <v>5940.9</v>
      </c>
      <c r="J13" s="35">
        <v>10479.56</v>
      </c>
      <c r="K13" s="35">
        <v>3560.97</v>
      </c>
      <c r="L13" s="35">
        <v>6918.58</v>
      </c>
      <c r="N13" s="35">
        <v>12655.17</v>
      </c>
      <c r="O13" s="35">
        <v>2915.75</v>
      </c>
      <c r="P13" s="35">
        <v>9739.42</v>
      </c>
    </row>
    <row r="14" spans="1:16" ht="23.25">
      <c r="A14" s="16" t="s">
        <v>2</v>
      </c>
      <c r="B14" s="24" t="s">
        <v>0</v>
      </c>
      <c r="C14" s="24" t="s">
        <v>0</v>
      </c>
      <c r="D14" s="24" t="s">
        <v>0</v>
      </c>
      <c r="F14" s="35" t="s">
        <v>0</v>
      </c>
      <c r="G14" s="35" t="s">
        <v>0</v>
      </c>
      <c r="H14" s="35" t="s">
        <v>0</v>
      </c>
      <c r="J14" s="35" t="s">
        <v>0</v>
      </c>
      <c r="K14" s="35" t="s">
        <v>0</v>
      </c>
      <c r="L14" s="35" t="s">
        <v>0</v>
      </c>
      <c r="N14" s="35" t="s">
        <v>0</v>
      </c>
      <c r="O14" s="35" t="s">
        <v>0</v>
      </c>
      <c r="P14" s="35" t="s">
        <v>0</v>
      </c>
    </row>
    <row r="15" spans="1:16">
      <c r="A15" s="16" t="s">
        <v>1</v>
      </c>
      <c r="B15" s="27">
        <v>6583</v>
      </c>
      <c r="C15" s="27">
        <v>3761</v>
      </c>
      <c r="D15" s="27">
        <v>2822</v>
      </c>
      <c r="F15" s="35">
        <v>4745.9399999999996</v>
      </c>
      <c r="G15" s="35">
        <v>2540.86</v>
      </c>
      <c r="H15" s="35">
        <v>2205.08</v>
      </c>
      <c r="J15" s="35">
        <v>4627.18</v>
      </c>
      <c r="K15" s="35">
        <v>3413.96</v>
      </c>
      <c r="L15" s="35">
        <v>1213.22</v>
      </c>
      <c r="N15" s="35">
        <v>7986.51</v>
      </c>
      <c r="O15" s="35">
        <v>5034.84</v>
      </c>
      <c r="P15" s="35">
        <v>2951.67</v>
      </c>
    </row>
    <row r="18" spans="1:11">
      <c r="A18" s="14" t="s">
        <v>15</v>
      </c>
      <c r="G18" s="39">
        <f>SUM(G19:G23,G27,G31,G32)</f>
        <v>403576.9</v>
      </c>
      <c r="H18" s="39">
        <f t="shared" ref="H18:I18" si="0">SUM(H19:H23,H27,H31,H32)</f>
        <v>195675.1575</v>
      </c>
      <c r="I18" s="39">
        <f t="shared" si="0"/>
        <v>207901.74249999999</v>
      </c>
    </row>
    <row r="19" spans="1:11">
      <c r="A19" s="15" t="s">
        <v>14</v>
      </c>
      <c r="B19" s="36">
        <f>AVERAGE(B2,F2,J2,N2)</f>
        <v>8104.795000000001</v>
      </c>
      <c r="C19" s="36">
        <f t="shared" ref="C19:D19" si="1">AVERAGE(C2,G2,K2,O2)</f>
        <v>2297.2224999999999</v>
      </c>
      <c r="D19" s="36">
        <f t="shared" si="1"/>
        <v>5807.5724999999993</v>
      </c>
      <c r="G19" s="35">
        <f>SUM(H19:I19)</f>
        <v>8104.7949999999992</v>
      </c>
      <c r="H19" s="35">
        <v>2297.2224999999999</v>
      </c>
      <c r="I19" s="35">
        <v>5807.5724999999993</v>
      </c>
    </row>
    <row r="20" spans="1:11">
      <c r="A20" s="15" t="s">
        <v>13</v>
      </c>
      <c r="B20" s="36">
        <f t="shared" ref="B20:B22" si="2">AVERAGE(B3,F3,J3,N3)</f>
        <v>107323.6075</v>
      </c>
      <c r="C20" s="36">
        <f t="shared" ref="C20:C22" si="3">AVERAGE(C3,G3,K3,O3)</f>
        <v>41989.29</v>
      </c>
      <c r="D20" s="36">
        <f t="shared" ref="D20:D22" si="4">AVERAGE(D3,H3,L3,P3)</f>
        <v>65334.315000000002</v>
      </c>
      <c r="G20" s="35">
        <f t="shared" ref="G20:G32" si="5">SUM(H20:I20)</f>
        <v>107323.60500000001</v>
      </c>
      <c r="H20" s="35">
        <v>41989.29</v>
      </c>
      <c r="I20" s="35">
        <v>65334.315000000002</v>
      </c>
      <c r="K20" s="36"/>
    </row>
    <row r="21" spans="1:11">
      <c r="A21" s="16" t="s">
        <v>12</v>
      </c>
      <c r="B21" s="36">
        <f t="shared" si="2"/>
        <v>73146.172500000001</v>
      </c>
      <c r="C21" s="36">
        <f t="shared" si="3"/>
        <v>41824.304999999993</v>
      </c>
      <c r="D21" s="36">
        <f t="shared" si="4"/>
        <v>31321.8675</v>
      </c>
      <c r="G21" s="35">
        <f t="shared" si="5"/>
        <v>73146.172499999986</v>
      </c>
      <c r="H21" s="35">
        <v>41824.304999999993</v>
      </c>
      <c r="I21" s="35">
        <v>31321.8675</v>
      </c>
      <c r="K21" s="36"/>
    </row>
    <row r="22" spans="1:11">
      <c r="A22" s="16" t="s">
        <v>11</v>
      </c>
      <c r="B22" s="36">
        <f t="shared" si="2"/>
        <v>70703.052500000005</v>
      </c>
      <c r="C22" s="36">
        <f t="shared" si="3"/>
        <v>38759.452499999999</v>
      </c>
      <c r="D22" s="36">
        <f t="shared" si="4"/>
        <v>31943.5975</v>
      </c>
      <c r="G22" s="35">
        <f t="shared" si="5"/>
        <v>70703.05</v>
      </c>
      <c r="H22" s="35">
        <v>38759.452499999999</v>
      </c>
      <c r="I22" s="35">
        <v>31943.5975</v>
      </c>
      <c r="K22" s="36"/>
    </row>
    <row r="23" spans="1:11">
      <c r="A23" s="17" t="s">
        <v>10</v>
      </c>
      <c r="B23" s="38">
        <f>SUM(B24:B26)</f>
        <v>69536.142500000002</v>
      </c>
      <c r="C23" s="38">
        <f t="shared" ref="C23:D23" si="6">SUM(C24:C26)</f>
        <v>37088.8675</v>
      </c>
      <c r="D23" s="38">
        <f t="shared" si="6"/>
        <v>32447.030000000002</v>
      </c>
      <c r="G23" s="35">
        <f t="shared" si="5"/>
        <v>69535.897500000006</v>
      </c>
      <c r="H23" s="35">
        <v>37088.8675</v>
      </c>
      <c r="I23" s="35">
        <v>32447.030000000002</v>
      </c>
      <c r="J23" s="39"/>
      <c r="K23" s="36"/>
    </row>
    <row r="24" spans="1:11">
      <c r="A24" s="16" t="s">
        <v>9</v>
      </c>
      <c r="B24" s="36">
        <f t="shared" ref="B24:B26" si="7">AVERAGE(B7,F7,J7,N7)</f>
        <v>55970.832500000004</v>
      </c>
      <c r="C24" s="36">
        <f t="shared" ref="C24:C26" si="8">AVERAGE(C7,G7,K7,O7)</f>
        <v>29912.922500000001</v>
      </c>
      <c r="D24" s="36">
        <f t="shared" ref="D24:D25" si="9">AVERAGE(D7,H7,L7,P7)</f>
        <v>26057.662500000002</v>
      </c>
      <c r="G24" s="35">
        <f t="shared" si="5"/>
        <v>55970.585000000006</v>
      </c>
      <c r="H24" s="35">
        <v>29912.922500000001</v>
      </c>
      <c r="I24" s="35">
        <v>26057.662500000002</v>
      </c>
      <c r="K24" s="36"/>
    </row>
    <row r="25" spans="1:11">
      <c r="A25" s="16" t="s">
        <v>8</v>
      </c>
      <c r="B25" s="36">
        <f t="shared" si="7"/>
        <v>13293.514999999998</v>
      </c>
      <c r="C25" s="36">
        <f t="shared" si="8"/>
        <v>6904.15</v>
      </c>
      <c r="D25" s="36">
        <f t="shared" si="9"/>
        <v>6389.3675000000003</v>
      </c>
      <c r="G25" s="35">
        <f t="shared" si="5"/>
        <v>13293.5175</v>
      </c>
      <c r="H25" s="35">
        <v>6904.15</v>
      </c>
      <c r="I25" s="35">
        <v>6389.3675000000003</v>
      </c>
      <c r="K25" s="36"/>
    </row>
    <row r="26" spans="1:11">
      <c r="A26" s="18" t="s">
        <v>7</v>
      </c>
      <c r="B26" s="36">
        <f t="shared" si="7"/>
        <v>271.79500000000002</v>
      </c>
      <c r="C26" s="36">
        <f t="shared" si="8"/>
        <v>271.79500000000002</v>
      </c>
      <c r="D26" s="37" t="s">
        <v>0</v>
      </c>
      <c r="G26" s="35">
        <f t="shared" si="5"/>
        <v>271.79500000000002</v>
      </c>
      <c r="H26" s="35">
        <v>271.79500000000002</v>
      </c>
      <c r="I26" s="35" t="s">
        <v>0</v>
      </c>
      <c r="K26" s="36"/>
    </row>
    <row r="27" spans="1:11">
      <c r="A27" s="17" t="s">
        <v>6</v>
      </c>
      <c r="B27" s="38">
        <f>SUM(B28:B30)</f>
        <v>68778.477500000008</v>
      </c>
      <c r="C27" s="38">
        <f t="shared" ref="C27:D27" si="10">SUM(C28:C30)</f>
        <v>30028.354999999996</v>
      </c>
      <c r="D27" s="38">
        <f t="shared" si="10"/>
        <v>38749.3675</v>
      </c>
      <c r="G27" s="35">
        <f t="shared" si="5"/>
        <v>68777.722500000003</v>
      </c>
      <c r="H27" s="35">
        <v>30028.354999999996</v>
      </c>
      <c r="I27" s="35">
        <v>38749.3675</v>
      </c>
      <c r="K27" s="36"/>
    </row>
    <row r="28" spans="1:11">
      <c r="A28" s="18" t="s">
        <v>5</v>
      </c>
      <c r="B28" s="36">
        <f t="shared" ref="B28" si="11">AVERAGE(B11,F11,J11,N11)</f>
        <v>46348.087500000001</v>
      </c>
      <c r="C28" s="36">
        <f t="shared" ref="C28" si="12">AVERAGE(C11,G11,K11,O11)</f>
        <v>20517.552499999998</v>
      </c>
      <c r="D28" s="36">
        <f t="shared" ref="D28" si="13">AVERAGE(D11,H11,L11,P11)</f>
        <v>25830.280000000002</v>
      </c>
      <c r="G28" s="35">
        <f t="shared" si="5"/>
        <v>46347.832500000004</v>
      </c>
      <c r="H28" s="35">
        <v>20517.552499999998</v>
      </c>
      <c r="I28" s="35">
        <v>25830.280000000002</v>
      </c>
      <c r="K28" s="36"/>
    </row>
    <row r="29" spans="1:11">
      <c r="A29" s="18" t="s">
        <v>4</v>
      </c>
      <c r="B29" s="36">
        <f t="shared" ref="B29:B32" si="14">AVERAGE(B12,F12,J12,N12)</f>
        <v>11589.33</v>
      </c>
      <c r="C29" s="36">
        <f t="shared" ref="C29:C32" si="15">AVERAGE(C12,G12,K12,O12)</f>
        <v>6320.9675000000007</v>
      </c>
      <c r="D29" s="36">
        <f t="shared" ref="D29:D32" si="16">AVERAGE(D12,H12,L12,P12)</f>
        <v>5268.1125000000002</v>
      </c>
      <c r="G29" s="35">
        <f t="shared" si="5"/>
        <v>11589.080000000002</v>
      </c>
      <c r="H29" s="35">
        <v>6320.9675000000007</v>
      </c>
      <c r="I29" s="35">
        <v>5268.1125000000002</v>
      </c>
      <c r="K29" s="36"/>
    </row>
    <row r="30" spans="1:11">
      <c r="A30" s="18" t="s">
        <v>3</v>
      </c>
      <c r="B30" s="36">
        <f t="shared" si="14"/>
        <v>10841.06</v>
      </c>
      <c r="C30" s="36">
        <f t="shared" si="15"/>
        <v>3189.835</v>
      </c>
      <c r="D30" s="36">
        <f t="shared" si="16"/>
        <v>7650.9750000000004</v>
      </c>
      <c r="G30" s="35">
        <f t="shared" si="5"/>
        <v>10840.810000000001</v>
      </c>
      <c r="H30" s="35">
        <v>3189.835</v>
      </c>
      <c r="I30" s="35">
        <v>7650.9750000000004</v>
      </c>
      <c r="K30" s="36"/>
    </row>
    <row r="31" spans="1:11">
      <c r="A31" s="16" t="s">
        <v>2</v>
      </c>
      <c r="B31" s="37" t="s">
        <v>0</v>
      </c>
      <c r="C31" s="37" t="s">
        <v>0</v>
      </c>
      <c r="D31" s="37" t="s">
        <v>0</v>
      </c>
      <c r="G31" s="35">
        <f t="shared" si="5"/>
        <v>0</v>
      </c>
      <c r="H31" s="35" t="s">
        <v>0</v>
      </c>
      <c r="I31" s="35" t="s">
        <v>0</v>
      </c>
      <c r="K31" s="36">
        <f t="shared" ref="K21:K31" si="17">SUM(C31:D31)</f>
        <v>0</v>
      </c>
    </row>
    <row r="32" spans="1:11">
      <c r="A32" s="16" t="s">
        <v>1</v>
      </c>
      <c r="B32" s="36">
        <f t="shared" si="14"/>
        <v>5985.6574999999993</v>
      </c>
      <c r="C32" s="36">
        <f t="shared" si="15"/>
        <v>3687.665</v>
      </c>
      <c r="D32" s="36">
        <f t="shared" si="16"/>
        <v>2297.9925000000003</v>
      </c>
      <c r="G32" s="35">
        <f t="shared" si="5"/>
        <v>5985.6575000000003</v>
      </c>
      <c r="H32" s="35">
        <v>3687.665</v>
      </c>
      <c r="I32" s="35">
        <v>2297.9925000000003</v>
      </c>
    </row>
    <row r="34" spans="6:9">
      <c r="F34" s="14" t="s">
        <v>15</v>
      </c>
      <c r="G34" s="30">
        <f>SUM(G35:G38,G39,G43,G47,G48)</f>
        <v>100</v>
      </c>
      <c r="H34" s="30">
        <f t="shared" ref="H34:I34" si="18">SUM(H35:H38,H39,H43,H47,H48)</f>
        <v>100</v>
      </c>
      <c r="I34" s="30">
        <f t="shared" si="18"/>
        <v>100</v>
      </c>
    </row>
    <row r="35" spans="6:9">
      <c r="F35" s="15" t="s">
        <v>14</v>
      </c>
      <c r="G35" s="31">
        <v>2</v>
      </c>
      <c r="H35" s="31">
        <v>1.2</v>
      </c>
      <c r="I35" s="31">
        <v>2.8</v>
      </c>
    </row>
    <row r="36" spans="6:9">
      <c r="F36" s="15" t="s">
        <v>13</v>
      </c>
      <c r="G36" s="31">
        <v>26.6</v>
      </c>
      <c r="H36" s="31">
        <v>21.5</v>
      </c>
      <c r="I36" s="31">
        <v>31.4</v>
      </c>
    </row>
    <row r="37" spans="6:9">
      <c r="F37" s="16" t="s">
        <v>12</v>
      </c>
      <c r="G37" s="31">
        <v>18.100000000000001</v>
      </c>
      <c r="H37" s="31">
        <v>21.4</v>
      </c>
      <c r="I37" s="31">
        <v>15.1</v>
      </c>
    </row>
    <row r="38" spans="6:9">
      <c r="F38" s="16" t="s">
        <v>11</v>
      </c>
      <c r="G38" s="31">
        <v>17.5</v>
      </c>
      <c r="H38" s="31">
        <v>19.8</v>
      </c>
      <c r="I38" s="31">
        <v>15.4</v>
      </c>
    </row>
    <row r="39" spans="6:9">
      <c r="F39" s="17" t="s">
        <v>10</v>
      </c>
      <c r="G39" s="31">
        <f>SUM(G40:G42)</f>
        <v>17.200000000000003</v>
      </c>
      <c r="H39" s="31">
        <f t="shared" ref="H39:I39" si="19">SUM(H40:H42)</f>
        <v>18.900000000000002</v>
      </c>
      <c r="I39" s="31">
        <f t="shared" si="19"/>
        <v>15.6</v>
      </c>
    </row>
    <row r="40" spans="6:9">
      <c r="F40" s="16" t="s">
        <v>9</v>
      </c>
      <c r="G40" s="31">
        <v>13.9</v>
      </c>
      <c r="H40" s="31">
        <v>15.3</v>
      </c>
      <c r="I40" s="31">
        <v>12.5</v>
      </c>
    </row>
    <row r="41" spans="6:9">
      <c r="F41" s="16" t="s">
        <v>8</v>
      </c>
      <c r="G41" s="31">
        <v>3.2</v>
      </c>
      <c r="H41" s="31">
        <v>3.5</v>
      </c>
      <c r="I41" s="31">
        <v>3.1</v>
      </c>
    </row>
    <row r="42" spans="6:9">
      <c r="F42" s="18" t="s">
        <v>7</v>
      </c>
      <c r="G42" s="31">
        <v>0.1</v>
      </c>
      <c r="H42" s="31">
        <v>0.1</v>
      </c>
      <c r="I42" s="31" t="s">
        <v>0</v>
      </c>
    </row>
    <row r="43" spans="6:9">
      <c r="F43" s="17" t="s">
        <v>6</v>
      </c>
      <c r="G43" s="31">
        <f>SUM(G44:G46)</f>
        <v>17.100000000000001</v>
      </c>
      <c r="H43" s="31">
        <f t="shared" ref="H43:I43" si="20">SUM(H44:H46)</f>
        <v>15.299999999999999</v>
      </c>
      <c r="I43" s="31">
        <f t="shared" si="20"/>
        <v>18.600000000000001</v>
      </c>
    </row>
    <row r="44" spans="6:9">
      <c r="F44" s="18" t="s">
        <v>5</v>
      </c>
      <c r="G44" s="31">
        <v>11.5</v>
      </c>
      <c r="H44" s="31">
        <v>10.5</v>
      </c>
      <c r="I44" s="31">
        <v>12.4</v>
      </c>
    </row>
    <row r="45" spans="6:9">
      <c r="F45" s="18" t="s">
        <v>4</v>
      </c>
      <c r="G45" s="31">
        <v>2.9</v>
      </c>
      <c r="H45" s="31">
        <v>3.2</v>
      </c>
      <c r="I45" s="31">
        <v>2.5</v>
      </c>
    </row>
    <row r="46" spans="6:9">
      <c r="F46" s="18" t="s">
        <v>3</v>
      </c>
      <c r="G46" s="31">
        <v>2.7</v>
      </c>
      <c r="H46" s="31">
        <v>1.6</v>
      </c>
      <c r="I46" s="31">
        <v>3.7</v>
      </c>
    </row>
    <row r="47" spans="6:9">
      <c r="F47" s="16" t="s">
        <v>2</v>
      </c>
      <c r="G47" s="31" t="s">
        <v>0</v>
      </c>
      <c r="H47" s="31" t="s">
        <v>0</v>
      </c>
      <c r="I47" s="31" t="s">
        <v>0</v>
      </c>
    </row>
    <row r="48" spans="6:9">
      <c r="F48" s="19" t="s">
        <v>1</v>
      </c>
      <c r="G48" s="31">
        <v>1.5</v>
      </c>
      <c r="H48" s="31">
        <v>1.9</v>
      </c>
      <c r="I48" s="31">
        <v>1.1000000000000001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ตร2</vt:lpstr>
      <vt:lpstr>Sheet1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2021-06-10T09:47:04Z</cp:lastPrinted>
  <dcterms:created xsi:type="dcterms:W3CDTF">2017-03-06T02:14:49Z</dcterms:created>
  <dcterms:modified xsi:type="dcterms:W3CDTF">2022-11-29T07:55:18Z</dcterms:modified>
</cp:coreProperties>
</file>